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hidePivotFieldList="1"/>
  <xr:revisionPtr revIDLastSave="0" documentId="8_{DBE59E3F-C74A-4A89-9AAE-C3711E227D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一覧" sheetId="1" r:id="rId1"/>
    <sheet name="競技名" sheetId="2" r:id="rId2"/>
    <sheet name="kyogisha" sheetId="3" state="hidden" r:id="rId3"/>
    <sheet name="kyogi" sheetId="5" state="hidden" r:id="rId4"/>
    <sheet name="出力" sheetId="9" state="hidden" r:id="rId5"/>
    <sheet name="所属地" sheetId="10" state="hidden" r:id="rId6"/>
  </sheets>
  <definedNames>
    <definedName name="_xlnm._FilterDatabase" localSheetId="3" hidden="1">kyogi!$A$1:$K$74</definedName>
    <definedName name="_xlnm.Print_Area" localSheetId="0">申込一覧!$A$1:$N$116</definedName>
    <definedName name="_xlnm.Print_Titles" localSheetId="0">申込一覧!$16:$16</definedName>
    <definedName name="競技コード">競技名!$A$2:$D$10</definedName>
    <definedName name="競技名">競技名!$A$3:$A$10</definedName>
    <definedName name="所属地">所属地!$B$2:$B$48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2" i="9"/>
  <c r="C14" i="1" l="1"/>
  <c r="N3" i="9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2" i="9"/>
  <c r="A3" i="9"/>
  <c r="B3" i="9"/>
  <c r="D3" i="9"/>
  <c r="E3" i="9"/>
  <c r="F3" i="9"/>
  <c r="G3" i="9"/>
  <c r="H3" i="9"/>
  <c r="I3" i="9"/>
  <c r="J3" i="9"/>
  <c r="K3" i="9"/>
  <c r="L3" i="9"/>
  <c r="M3" i="9"/>
  <c r="A4" i="9"/>
  <c r="B4" i="9"/>
  <c r="D4" i="9"/>
  <c r="E4" i="9"/>
  <c r="F4" i="9"/>
  <c r="G4" i="9"/>
  <c r="H4" i="9"/>
  <c r="I4" i="9"/>
  <c r="J4" i="9"/>
  <c r="K4" i="9"/>
  <c r="L4" i="9"/>
  <c r="M4" i="9"/>
  <c r="A5" i="9"/>
  <c r="B5" i="9"/>
  <c r="D5" i="9"/>
  <c r="E5" i="9"/>
  <c r="F5" i="9"/>
  <c r="G5" i="9"/>
  <c r="H5" i="9"/>
  <c r="I5" i="9"/>
  <c r="J5" i="9"/>
  <c r="K5" i="9"/>
  <c r="L5" i="9"/>
  <c r="M5" i="9"/>
  <c r="A6" i="9"/>
  <c r="B6" i="9"/>
  <c r="D6" i="9"/>
  <c r="E6" i="9"/>
  <c r="F6" i="9"/>
  <c r="G6" i="9"/>
  <c r="H6" i="9"/>
  <c r="I6" i="9"/>
  <c r="J6" i="9"/>
  <c r="K6" i="9"/>
  <c r="L6" i="9"/>
  <c r="M6" i="9"/>
  <c r="A7" i="9"/>
  <c r="B7" i="9"/>
  <c r="D7" i="9"/>
  <c r="E7" i="9"/>
  <c r="F7" i="9"/>
  <c r="G7" i="9"/>
  <c r="H7" i="9"/>
  <c r="I7" i="9"/>
  <c r="J7" i="9"/>
  <c r="K7" i="9"/>
  <c r="L7" i="9"/>
  <c r="M7" i="9"/>
  <c r="A8" i="9"/>
  <c r="B8" i="9"/>
  <c r="D8" i="9"/>
  <c r="E8" i="9"/>
  <c r="F8" i="9"/>
  <c r="G8" i="9"/>
  <c r="H8" i="9"/>
  <c r="I8" i="9"/>
  <c r="J8" i="9"/>
  <c r="K8" i="9"/>
  <c r="L8" i="9"/>
  <c r="M8" i="9"/>
  <c r="A9" i="9"/>
  <c r="B9" i="9"/>
  <c r="D9" i="9"/>
  <c r="E9" i="9"/>
  <c r="F9" i="9"/>
  <c r="G9" i="9"/>
  <c r="H9" i="9"/>
  <c r="I9" i="9"/>
  <c r="J9" i="9"/>
  <c r="K9" i="9"/>
  <c r="L9" i="9"/>
  <c r="M9" i="9"/>
  <c r="A10" i="9"/>
  <c r="B10" i="9"/>
  <c r="D10" i="9"/>
  <c r="E10" i="9"/>
  <c r="F10" i="9"/>
  <c r="G10" i="9"/>
  <c r="H10" i="9"/>
  <c r="I10" i="9"/>
  <c r="J10" i="9"/>
  <c r="K10" i="9"/>
  <c r="L10" i="9"/>
  <c r="M10" i="9"/>
  <c r="A11" i="9"/>
  <c r="B11" i="9"/>
  <c r="D11" i="9"/>
  <c r="E11" i="9"/>
  <c r="F11" i="9"/>
  <c r="G11" i="9"/>
  <c r="H11" i="9"/>
  <c r="I11" i="9"/>
  <c r="J11" i="9"/>
  <c r="K11" i="9"/>
  <c r="L11" i="9"/>
  <c r="M11" i="9"/>
  <c r="A12" i="9"/>
  <c r="B12" i="9"/>
  <c r="D12" i="9"/>
  <c r="E12" i="9"/>
  <c r="F12" i="9"/>
  <c r="G12" i="9"/>
  <c r="H12" i="9"/>
  <c r="I12" i="9"/>
  <c r="J12" i="9"/>
  <c r="K12" i="9"/>
  <c r="L12" i="9"/>
  <c r="M12" i="9"/>
  <c r="A13" i="9"/>
  <c r="B13" i="9"/>
  <c r="D13" i="9"/>
  <c r="E13" i="9"/>
  <c r="F13" i="9"/>
  <c r="G13" i="9"/>
  <c r="H13" i="9"/>
  <c r="I13" i="9"/>
  <c r="J13" i="9"/>
  <c r="K13" i="9"/>
  <c r="L13" i="9"/>
  <c r="M13" i="9"/>
  <c r="A14" i="9"/>
  <c r="B14" i="9"/>
  <c r="D14" i="9"/>
  <c r="E14" i="9"/>
  <c r="F14" i="9"/>
  <c r="G14" i="9"/>
  <c r="H14" i="9"/>
  <c r="I14" i="9"/>
  <c r="J14" i="9"/>
  <c r="K14" i="9"/>
  <c r="L14" i="9"/>
  <c r="M14" i="9"/>
  <c r="A15" i="9"/>
  <c r="B15" i="9"/>
  <c r="D15" i="9"/>
  <c r="E15" i="9"/>
  <c r="F15" i="9"/>
  <c r="G15" i="9"/>
  <c r="H15" i="9"/>
  <c r="I15" i="9"/>
  <c r="J15" i="9"/>
  <c r="K15" i="9"/>
  <c r="L15" i="9"/>
  <c r="M15" i="9"/>
  <c r="A16" i="9"/>
  <c r="B16" i="9"/>
  <c r="D16" i="9"/>
  <c r="E16" i="9"/>
  <c r="F16" i="9"/>
  <c r="G16" i="9"/>
  <c r="H16" i="9"/>
  <c r="I16" i="9"/>
  <c r="J16" i="9"/>
  <c r="K16" i="9"/>
  <c r="L16" i="9"/>
  <c r="M16" i="9"/>
  <c r="A17" i="9"/>
  <c r="B17" i="9"/>
  <c r="D17" i="9"/>
  <c r="E17" i="9"/>
  <c r="F17" i="9"/>
  <c r="G17" i="9"/>
  <c r="H17" i="9"/>
  <c r="I17" i="9"/>
  <c r="J17" i="9"/>
  <c r="K17" i="9"/>
  <c r="L17" i="9"/>
  <c r="M17" i="9"/>
  <c r="A18" i="9"/>
  <c r="B18" i="9"/>
  <c r="D18" i="9"/>
  <c r="E18" i="9"/>
  <c r="F18" i="9"/>
  <c r="G18" i="9"/>
  <c r="H18" i="9"/>
  <c r="I18" i="9"/>
  <c r="J18" i="9"/>
  <c r="K18" i="9"/>
  <c r="L18" i="9"/>
  <c r="M18" i="9"/>
  <c r="A19" i="9"/>
  <c r="B19" i="9"/>
  <c r="D19" i="9"/>
  <c r="E19" i="9"/>
  <c r="F19" i="9"/>
  <c r="G19" i="9"/>
  <c r="H19" i="9"/>
  <c r="I19" i="9"/>
  <c r="J19" i="9"/>
  <c r="K19" i="9"/>
  <c r="L19" i="9"/>
  <c r="M19" i="9"/>
  <c r="A20" i="9"/>
  <c r="B20" i="9"/>
  <c r="D20" i="9"/>
  <c r="E20" i="9"/>
  <c r="F20" i="9"/>
  <c r="G20" i="9"/>
  <c r="H20" i="9"/>
  <c r="I20" i="9"/>
  <c r="J20" i="9"/>
  <c r="K20" i="9"/>
  <c r="L20" i="9"/>
  <c r="M20" i="9"/>
  <c r="A21" i="9"/>
  <c r="B21" i="9"/>
  <c r="D21" i="9"/>
  <c r="E21" i="9"/>
  <c r="F21" i="9"/>
  <c r="G21" i="9"/>
  <c r="H21" i="9"/>
  <c r="I21" i="9"/>
  <c r="J21" i="9"/>
  <c r="K21" i="9"/>
  <c r="L21" i="9"/>
  <c r="M21" i="9"/>
  <c r="A22" i="9"/>
  <c r="B22" i="9"/>
  <c r="D22" i="9"/>
  <c r="E22" i="9"/>
  <c r="F22" i="9"/>
  <c r="G22" i="9"/>
  <c r="H22" i="9"/>
  <c r="I22" i="9"/>
  <c r="J22" i="9"/>
  <c r="K22" i="9"/>
  <c r="L22" i="9"/>
  <c r="M22" i="9"/>
  <c r="A23" i="9"/>
  <c r="B23" i="9"/>
  <c r="D23" i="9"/>
  <c r="E23" i="9"/>
  <c r="F23" i="9"/>
  <c r="G23" i="9"/>
  <c r="H23" i="9"/>
  <c r="I23" i="9"/>
  <c r="J23" i="9"/>
  <c r="K23" i="9"/>
  <c r="L23" i="9"/>
  <c r="M23" i="9"/>
  <c r="A24" i="9"/>
  <c r="B24" i="9"/>
  <c r="D24" i="9"/>
  <c r="E24" i="9"/>
  <c r="F24" i="9"/>
  <c r="G24" i="9"/>
  <c r="H24" i="9"/>
  <c r="I24" i="9"/>
  <c r="J24" i="9"/>
  <c r="K24" i="9"/>
  <c r="L24" i="9"/>
  <c r="M24" i="9"/>
  <c r="A25" i="9"/>
  <c r="B25" i="9"/>
  <c r="D25" i="9"/>
  <c r="E25" i="9"/>
  <c r="F25" i="9"/>
  <c r="G25" i="9"/>
  <c r="H25" i="9"/>
  <c r="I25" i="9"/>
  <c r="J25" i="9"/>
  <c r="K25" i="9"/>
  <c r="L25" i="9"/>
  <c r="M25" i="9"/>
  <c r="A26" i="9"/>
  <c r="B26" i="9"/>
  <c r="D26" i="9"/>
  <c r="E26" i="9"/>
  <c r="F26" i="9"/>
  <c r="G26" i="9"/>
  <c r="H26" i="9"/>
  <c r="I26" i="9"/>
  <c r="J26" i="9"/>
  <c r="K26" i="9"/>
  <c r="L26" i="9"/>
  <c r="M26" i="9"/>
  <c r="A27" i="9"/>
  <c r="B27" i="9"/>
  <c r="D27" i="9"/>
  <c r="E27" i="9"/>
  <c r="F27" i="9"/>
  <c r="G27" i="9"/>
  <c r="H27" i="9"/>
  <c r="I27" i="9"/>
  <c r="J27" i="9"/>
  <c r="K27" i="9"/>
  <c r="L27" i="9"/>
  <c r="M27" i="9"/>
  <c r="A28" i="9"/>
  <c r="B28" i="9"/>
  <c r="D28" i="9"/>
  <c r="E28" i="9"/>
  <c r="F28" i="9"/>
  <c r="G28" i="9"/>
  <c r="H28" i="9"/>
  <c r="I28" i="9"/>
  <c r="J28" i="9"/>
  <c r="K28" i="9"/>
  <c r="L28" i="9"/>
  <c r="M28" i="9"/>
  <c r="A29" i="9"/>
  <c r="B29" i="9"/>
  <c r="D29" i="9"/>
  <c r="E29" i="9"/>
  <c r="F29" i="9"/>
  <c r="G29" i="9"/>
  <c r="H29" i="9"/>
  <c r="I29" i="9"/>
  <c r="J29" i="9"/>
  <c r="K29" i="9"/>
  <c r="L29" i="9"/>
  <c r="M29" i="9"/>
  <c r="A30" i="9"/>
  <c r="B30" i="9"/>
  <c r="D30" i="9"/>
  <c r="E30" i="9"/>
  <c r="F30" i="9"/>
  <c r="G30" i="9"/>
  <c r="H30" i="9"/>
  <c r="I30" i="9"/>
  <c r="J30" i="9"/>
  <c r="K30" i="9"/>
  <c r="L30" i="9"/>
  <c r="M30" i="9"/>
  <c r="A31" i="9"/>
  <c r="B31" i="9"/>
  <c r="D31" i="9"/>
  <c r="E31" i="9"/>
  <c r="F31" i="9"/>
  <c r="G31" i="9"/>
  <c r="H31" i="9"/>
  <c r="I31" i="9"/>
  <c r="J31" i="9"/>
  <c r="K31" i="9"/>
  <c r="L31" i="9"/>
  <c r="M31" i="9"/>
  <c r="A32" i="9"/>
  <c r="B32" i="9"/>
  <c r="D32" i="9"/>
  <c r="E32" i="9"/>
  <c r="F32" i="9"/>
  <c r="G32" i="9"/>
  <c r="H32" i="9"/>
  <c r="I32" i="9"/>
  <c r="J32" i="9"/>
  <c r="K32" i="9"/>
  <c r="L32" i="9"/>
  <c r="M32" i="9"/>
  <c r="A33" i="9"/>
  <c r="B33" i="9"/>
  <c r="D33" i="9"/>
  <c r="E33" i="9"/>
  <c r="F33" i="9"/>
  <c r="G33" i="9"/>
  <c r="H33" i="9"/>
  <c r="I33" i="9"/>
  <c r="J33" i="9"/>
  <c r="K33" i="9"/>
  <c r="L33" i="9"/>
  <c r="M33" i="9"/>
  <c r="A34" i="9"/>
  <c r="B34" i="9"/>
  <c r="D34" i="9"/>
  <c r="E34" i="9"/>
  <c r="F34" i="9"/>
  <c r="G34" i="9"/>
  <c r="H34" i="9"/>
  <c r="I34" i="9"/>
  <c r="J34" i="9"/>
  <c r="K34" i="9"/>
  <c r="L34" i="9"/>
  <c r="M34" i="9"/>
  <c r="A35" i="9"/>
  <c r="B35" i="9"/>
  <c r="D35" i="9"/>
  <c r="E35" i="9"/>
  <c r="F35" i="9"/>
  <c r="G35" i="9"/>
  <c r="H35" i="9"/>
  <c r="I35" i="9"/>
  <c r="J35" i="9"/>
  <c r="K35" i="9"/>
  <c r="L35" i="9"/>
  <c r="M35" i="9"/>
  <c r="A36" i="9"/>
  <c r="B36" i="9"/>
  <c r="D36" i="9"/>
  <c r="E36" i="9"/>
  <c r="F36" i="9"/>
  <c r="G36" i="9"/>
  <c r="H36" i="9"/>
  <c r="I36" i="9"/>
  <c r="J36" i="9"/>
  <c r="K36" i="9"/>
  <c r="L36" i="9"/>
  <c r="M36" i="9"/>
  <c r="A37" i="9"/>
  <c r="B37" i="9"/>
  <c r="D37" i="9"/>
  <c r="E37" i="9"/>
  <c r="F37" i="9"/>
  <c r="G37" i="9"/>
  <c r="H37" i="9"/>
  <c r="I37" i="9"/>
  <c r="J37" i="9"/>
  <c r="K37" i="9"/>
  <c r="L37" i="9"/>
  <c r="M37" i="9"/>
  <c r="A38" i="9"/>
  <c r="B38" i="9"/>
  <c r="D38" i="9"/>
  <c r="E38" i="9"/>
  <c r="F38" i="9"/>
  <c r="G38" i="9"/>
  <c r="H38" i="9"/>
  <c r="I38" i="9"/>
  <c r="J38" i="9"/>
  <c r="K38" i="9"/>
  <c r="L38" i="9"/>
  <c r="M38" i="9"/>
  <c r="A39" i="9"/>
  <c r="B39" i="9"/>
  <c r="D39" i="9"/>
  <c r="E39" i="9"/>
  <c r="F39" i="9"/>
  <c r="G39" i="9"/>
  <c r="H39" i="9"/>
  <c r="I39" i="9"/>
  <c r="J39" i="9"/>
  <c r="K39" i="9"/>
  <c r="L39" i="9"/>
  <c r="M39" i="9"/>
  <c r="A40" i="9"/>
  <c r="B40" i="9"/>
  <c r="D40" i="9"/>
  <c r="E40" i="9"/>
  <c r="F40" i="9"/>
  <c r="G40" i="9"/>
  <c r="H40" i="9"/>
  <c r="I40" i="9"/>
  <c r="J40" i="9"/>
  <c r="K40" i="9"/>
  <c r="L40" i="9"/>
  <c r="M40" i="9"/>
  <c r="A41" i="9"/>
  <c r="B41" i="9"/>
  <c r="D41" i="9"/>
  <c r="E41" i="9"/>
  <c r="F41" i="9"/>
  <c r="G41" i="9"/>
  <c r="H41" i="9"/>
  <c r="I41" i="9"/>
  <c r="J41" i="9"/>
  <c r="K41" i="9"/>
  <c r="L41" i="9"/>
  <c r="M41" i="9"/>
  <c r="A42" i="9"/>
  <c r="B42" i="9"/>
  <c r="D42" i="9"/>
  <c r="E42" i="9"/>
  <c r="F42" i="9"/>
  <c r="G42" i="9"/>
  <c r="H42" i="9"/>
  <c r="I42" i="9"/>
  <c r="J42" i="9"/>
  <c r="K42" i="9"/>
  <c r="L42" i="9"/>
  <c r="M42" i="9"/>
  <c r="A43" i="9"/>
  <c r="B43" i="9"/>
  <c r="D43" i="9"/>
  <c r="E43" i="9"/>
  <c r="F43" i="9"/>
  <c r="G43" i="9"/>
  <c r="H43" i="9"/>
  <c r="I43" i="9"/>
  <c r="J43" i="9"/>
  <c r="K43" i="9"/>
  <c r="L43" i="9"/>
  <c r="M43" i="9"/>
  <c r="A44" i="9"/>
  <c r="B44" i="9"/>
  <c r="D44" i="9"/>
  <c r="E44" i="9"/>
  <c r="F44" i="9"/>
  <c r="G44" i="9"/>
  <c r="H44" i="9"/>
  <c r="I44" i="9"/>
  <c r="J44" i="9"/>
  <c r="K44" i="9"/>
  <c r="L44" i="9"/>
  <c r="M44" i="9"/>
  <c r="A45" i="9"/>
  <c r="B45" i="9"/>
  <c r="D45" i="9"/>
  <c r="E45" i="9"/>
  <c r="F45" i="9"/>
  <c r="G45" i="9"/>
  <c r="H45" i="9"/>
  <c r="I45" i="9"/>
  <c r="J45" i="9"/>
  <c r="K45" i="9"/>
  <c r="L45" i="9"/>
  <c r="M45" i="9"/>
  <c r="A46" i="9"/>
  <c r="B46" i="9"/>
  <c r="D46" i="9"/>
  <c r="E46" i="9"/>
  <c r="F46" i="9"/>
  <c r="G46" i="9"/>
  <c r="H46" i="9"/>
  <c r="I46" i="9"/>
  <c r="J46" i="9"/>
  <c r="K46" i="9"/>
  <c r="L46" i="9"/>
  <c r="M46" i="9"/>
  <c r="A47" i="9"/>
  <c r="B47" i="9"/>
  <c r="D47" i="9"/>
  <c r="E47" i="9"/>
  <c r="F47" i="9"/>
  <c r="G47" i="9"/>
  <c r="H47" i="9"/>
  <c r="I47" i="9"/>
  <c r="J47" i="9"/>
  <c r="K47" i="9"/>
  <c r="L47" i="9"/>
  <c r="M47" i="9"/>
  <c r="A48" i="9"/>
  <c r="B48" i="9"/>
  <c r="D48" i="9"/>
  <c r="E48" i="9"/>
  <c r="F48" i="9"/>
  <c r="G48" i="9"/>
  <c r="H48" i="9"/>
  <c r="I48" i="9"/>
  <c r="J48" i="9"/>
  <c r="K48" i="9"/>
  <c r="L48" i="9"/>
  <c r="M48" i="9"/>
  <c r="A49" i="9"/>
  <c r="B49" i="9"/>
  <c r="D49" i="9"/>
  <c r="E49" i="9"/>
  <c r="F49" i="9"/>
  <c r="G49" i="9"/>
  <c r="H49" i="9"/>
  <c r="I49" i="9"/>
  <c r="J49" i="9"/>
  <c r="K49" i="9"/>
  <c r="L49" i="9"/>
  <c r="M49" i="9"/>
  <c r="A50" i="9"/>
  <c r="B50" i="9"/>
  <c r="D50" i="9"/>
  <c r="E50" i="9"/>
  <c r="F50" i="9"/>
  <c r="G50" i="9"/>
  <c r="H50" i="9"/>
  <c r="I50" i="9"/>
  <c r="J50" i="9"/>
  <c r="K50" i="9"/>
  <c r="L50" i="9"/>
  <c r="M50" i="9"/>
  <c r="A51" i="9"/>
  <c r="B51" i="9"/>
  <c r="D51" i="9"/>
  <c r="E51" i="9"/>
  <c r="F51" i="9"/>
  <c r="G51" i="9"/>
  <c r="H51" i="9"/>
  <c r="I51" i="9"/>
  <c r="J51" i="9"/>
  <c r="K51" i="9"/>
  <c r="L51" i="9"/>
  <c r="M51" i="9"/>
  <c r="A52" i="9"/>
  <c r="B52" i="9"/>
  <c r="D52" i="9"/>
  <c r="E52" i="9"/>
  <c r="F52" i="9"/>
  <c r="G52" i="9"/>
  <c r="H52" i="9"/>
  <c r="I52" i="9"/>
  <c r="J52" i="9"/>
  <c r="K52" i="9"/>
  <c r="L52" i="9"/>
  <c r="M52" i="9"/>
  <c r="A53" i="9"/>
  <c r="B53" i="9"/>
  <c r="D53" i="9"/>
  <c r="E53" i="9"/>
  <c r="F53" i="9"/>
  <c r="G53" i="9"/>
  <c r="H53" i="9"/>
  <c r="I53" i="9"/>
  <c r="J53" i="9"/>
  <c r="K53" i="9"/>
  <c r="L53" i="9"/>
  <c r="M53" i="9"/>
  <c r="A54" i="9"/>
  <c r="B54" i="9"/>
  <c r="D54" i="9"/>
  <c r="E54" i="9"/>
  <c r="F54" i="9"/>
  <c r="G54" i="9"/>
  <c r="H54" i="9"/>
  <c r="I54" i="9"/>
  <c r="J54" i="9"/>
  <c r="K54" i="9"/>
  <c r="L54" i="9"/>
  <c r="M54" i="9"/>
  <c r="A55" i="9"/>
  <c r="B55" i="9"/>
  <c r="D55" i="9"/>
  <c r="E55" i="9"/>
  <c r="F55" i="9"/>
  <c r="G55" i="9"/>
  <c r="H55" i="9"/>
  <c r="I55" i="9"/>
  <c r="J55" i="9"/>
  <c r="K55" i="9"/>
  <c r="L55" i="9"/>
  <c r="M55" i="9"/>
  <c r="A56" i="9"/>
  <c r="B56" i="9"/>
  <c r="D56" i="9"/>
  <c r="E56" i="9"/>
  <c r="F56" i="9"/>
  <c r="G56" i="9"/>
  <c r="H56" i="9"/>
  <c r="I56" i="9"/>
  <c r="J56" i="9"/>
  <c r="K56" i="9"/>
  <c r="L56" i="9"/>
  <c r="M56" i="9"/>
  <c r="A57" i="9"/>
  <c r="B57" i="9"/>
  <c r="D57" i="9"/>
  <c r="E57" i="9"/>
  <c r="F57" i="9"/>
  <c r="G57" i="9"/>
  <c r="H57" i="9"/>
  <c r="I57" i="9"/>
  <c r="J57" i="9"/>
  <c r="K57" i="9"/>
  <c r="L57" i="9"/>
  <c r="M57" i="9"/>
  <c r="A58" i="9"/>
  <c r="B58" i="9"/>
  <c r="D58" i="9"/>
  <c r="E58" i="9"/>
  <c r="F58" i="9"/>
  <c r="G58" i="9"/>
  <c r="H58" i="9"/>
  <c r="I58" i="9"/>
  <c r="J58" i="9"/>
  <c r="K58" i="9"/>
  <c r="L58" i="9"/>
  <c r="M58" i="9"/>
  <c r="A59" i="9"/>
  <c r="B59" i="9"/>
  <c r="D59" i="9"/>
  <c r="E59" i="9"/>
  <c r="F59" i="9"/>
  <c r="G59" i="9"/>
  <c r="H59" i="9"/>
  <c r="I59" i="9"/>
  <c r="J59" i="9"/>
  <c r="K59" i="9"/>
  <c r="L59" i="9"/>
  <c r="M59" i="9"/>
  <c r="A60" i="9"/>
  <c r="B60" i="9"/>
  <c r="D60" i="9"/>
  <c r="E60" i="9"/>
  <c r="F60" i="9"/>
  <c r="G60" i="9"/>
  <c r="H60" i="9"/>
  <c r="I60" i="9"/>
  <c r="J60" i="9"/>
  <c r="K60" i="9"/>
  <c r="L60" i="9"/>
  <c r="M60" i="9"/>
  <c r="A61" i="9"/>
  <c r="B61" i="9"/>
  <c r="D61" i="9"/>
  <c r="E61" i="9"/>
  <c r="F61" i="9"/>
  <c r="G61" i="9"/>
  <c r="H61" i="9"/>
  <c r="I61" i="9"/>
  <c r="J61" i="9"/>
  <c r="K61" i="9"/>
  <c r="L61" i="9"/>
  <c r="M61" i="9"/>
  <c r="A62" i="9"/>
  <c r="B62" i="9"/>
  <c r="D62" i="9"/>
  <c r="E62" i="9"/>
  <c r="F62" i="9"/>
  <c r="G62" i="9"/>
  <c r="H62" i="9"/>
  <c r="I62" i="9"/>
  <c r="J62" i="9"/>
  <c r="K62" i="9"/>
  <c r="L62" i="9"/>
  <c r="M62" i="9"/>
  <c r="A63" i="9"/>
  <c r="B63" i="9"/>
  <c r="D63" i="9"/>
  <c r="E63" i="9"/>
  <c r="F63" i="9"/>
  <c r="G63" i="9"/>
  <c r="H63" i="9"/>
  <c r="I63" i="9"/>
  <c r="J63" i="9"/>
  <c r="K63" i="9"/>
  <c r="L63" i="9"/>
  <c r="M63" i="9"/>
  <c r="A64" i="9"/>
  <c r="B64" i="9"/>
  <c r="D64" i="9"/>
  <c r="E64" i="9"/>
  <c r="F64" i="9"/>
  <c r="G64" i="9"/>
  <c r="H64" i="9"/>
  <c r="I64" i="9"/>
  <c r="J64" i="9"/>
  <c r="K64" i="9"/>
  <c r="L64" i="9"/>
  <c r="M64" i="9"/>
  <c r="A65" i="9"/>
  <c r="B65" i="9"/>
  <c r="D65" i="9"/>
  <c r="E65" i="9"/>
  <c r="F65" i="9"/>
  <c r="G65" i="9"/>
  <c r="H65" i="9"/>
  <c r="I65" i="9"/>
  <c r="J65" i="9"/>
  <c r="K65" i="9"/>
  <c r="L65" i="9"/>
  <c r="M65" i="9"/>
  <c r="A66" i="9"/>
  <c r="B66" i="9"/>
  <c r="D66" i="9"/>
  <c r="E66" i="9"/>
  <c r="F66" i="9"/>
  <c r="G66" i="9"/>
  <c r="H66" i="9"/>
  <c r="I66" i="9"/>
  <c r="J66" i="9"/>
  <c r="K66" i="9"/>
  <c r="L66" i="9"/>
  <c r="M66" i="9"/>
  <c r="A67" i="9"/>
  <c r="B67" i="9"/>
  <c r="D67" i="9"/>
  <c r="E67" i="9"/>
  <c r="F67" i="9"/>
  <c r="G67" i="9"/>
  <c r="H67" i="9"/>
  <c r="I67" i="9"/>
  <c r="J67" i="9"/>
  <c r="K67" i="9"/>
  <c r="L67" i="9"/>
  <c r="M67" i="9"/>
  <c r="A68" i="9"/>
  <c r="B68" i="9"/>
  <c r="D68" i="9"/>
  <c r="E68" i="9"/>
  <c r="F68" i="9"/>
  <c r="G68" i="9"/>
  <c r="H68" i="9"/>
  <c r="I68" i="9"/>
  <c r="J68" i="9"/>
  <c r="K68" i="9"/>
  <c r="L68" i="9"/>
  <c r="M68" i="9"/>
  <c r="A69" i="9"/>
  <c r="B69" i="9"/>
  <c r="D69" i="9"/>
  <c r="E69" i="9"/>
  <c r="F69" i="9"/>
  <c r="G69" i="9"/>
  <c r="H69" i="9"/>
  <c r="I69" i="9"/>
  <c r="J69" i="9"/>
  <c r="K69" i="9"/>
  <c r="L69" i="9"/>
  <c r="M69" i="9"/>
  <c r="A70" i="9"/>
  <c r="B70" i="9"/>
  <c r="D70" i="9"/>
  <c r="E70" i="9"/>
  <c r="F70" i="9"/>
  <c r="G70" i="9"/>
  <c r="H70" i="9"/>
  <c r="I70" i="9"/>
  <c r="J70" i="9"/>
  <c r="K70" i="9"/>
  <c r="L70" i="9"/>
  <c r="M70" i="9"/>
  <c r="A71" i="9"/>
  <c r="B71" i="9"/>
  <c r="D71" i="9"/>
  <c r="E71" i="9"/>
  <c r="F71" i="9"/>
  <c r="G71" i="9"/>
  <c r="H71" i="9"/>
  <c r="I71" i="9"/>
  <c r="J71" i="9"/>
  <c r="K71" i="9"/>
  <c r="L71" i="9"/>
  <c r="M71" i="9"/>
  <c r="A72" i="9"/>
  <c r="B72" i="9"/>
  <c r="D72" i="9"/>
  <c r="E72" i="9"/>
  <c r="F72" i="9"/>
  <c r="G72" i="9"/>
  <c r="H72" i="9"/>
  <c r="I72" i="9"/>
  <c r="J72" i="9"/>
  <c r="K72" i="9"/>
  <c r="L72" i="9"/>
  <c r="M72" i="9"/>
  <c r="A73" i="9"/>
  <c r="B73" i="9"/>
  <c r="D73" i="9"/>
  <c r="E73" i="9"/>
  <c r="F73" i="9"/>
  <c r="G73" i="9"/>
  <c r="H73" i="9"/>
  <c r="I73" i="9"/>
  <c r="J73" i="9"/>
  <c r="K73" i="9"/>
  <c r="L73" i="9"/>
  <c r="M73" i="9"/>
  <c r="A74" i="9"/>
  <c r="B74" i="9"/>
  <c r="D74" i="9"/>
  <c r="E74" i="9"/>
  <c r="F74" i="9"/>
  <c r="G74" i="9"/>
  <c r="H74" i="9"/>
  <c r="I74" i="9"/>
  <c r="J74" i="9"/>
  <c r="K74" i="9"/>
  <c r="L74" i="9"/>
  <c r="M74" i="9"/>
  <c r="A75" i="9"/>
  <c r="B75" i="9"/>
  <c r="D75" i="9"/>
  <c r="E75" i="9"/>
  <c r="F75" i="9"/>
  <c r="G75" i="9"/>
  <c r="H75" i="9"/>
  <c r="I75" i="9"/>
  <c r="J75" i="9"/>
  <c r="K75" i="9"/>
  <c r="L75" i="9"/>
  <c r="M75" i="9"/>
  <c r="A76" i="9"/>
  <c r="B76" i="9"/>
  <c r="D76" i="9"/>
  <c r="E76" i="9"/>
  <c r="F76" i="9"/>
  <c r="G76" i="9"/>
  <c r="H76" i="9"/>
  <c r="I76" i="9"/>
  <c r="J76" i="9"/>
  <c r="K76" i="9"/>
  <c r="L76" i="9"/>
  <c r="M76" i="9"/>
  <c r="A77" i="9"/>
  <c r="B77" i="9"/>
  <c r="D77" i="9"/>
  <c r="E77" i="9"/>
  <c r="F77" i="9"/>
  <c r="G77" i="9"/>
  <c r="H77" i="9"/>
  <c r="I77" i="9"/>
  <c r="J77" i="9"/>
  <c r="K77" i="9"/>
  <c r="L77" i="9"/>
  <c r="M77" i="9"/>
  <c r="A78" i="9"/>
  <c r="B78" i="9"/>
  <c r="D78" i="9"/>
  <c r="E78" i="9"/>
  <c r="F78" i="9"/>
  <c r="G78" i="9"/>
  <c r="H78" i="9"/>
  <c r="I78" i="9"/>
  <c r="J78" i="9"/>
  <c r="K78" i="9"/>
  <c r="L78" i="9"/>
  <c r="M78" i="9"/>
  <c r="A79" i="9"/>
  <c r="B79" i="9"/>
  <c r="D79" i="9"/>
  <c r="E79" i="9"/>
  <c r="F79" i="9"/>
  <c r="G79" i="9"/>
  <c r="H79" i="9"/>
  <c r="I79" i="9"/>
  <c r="J79" i="9"/>
  <c r="K79" i="9"/>
  <c r="L79" i="9"/>
  <c r="M79" i="9"/>
  <c r="A80" i="9"/>
  <c r="B80" i="9"/>
  <c r="D80" i="9"/>
  <c r="E80" i="9"/>
  <c r="F80" i="9"/>
  <c r="G80" i="9"/>
  <c r="H80" i="9"/>
  <c r="I80" i="9"/>
  <c r="J80" i="9"/>
  <c r="K80" i="9"/>
  <c r="L80" i="9"/>
  <c r="M80" i="9"/>
  <c r="A81" i="9"/>
  <c r="B81" i="9"/>
  <c r="D81" i="9"/>
  <c r="E81" i="9"/>
  <c r="F81" i="9"/>
  <c r="G81" i="9"/>
  <c r="H81" i="9"/>
  <c r="I81" i="9"/>
  <c r="J81" i="9"/>
  <c r="K81" i="9"/>
  <c r="L81" i="9"/>
  <c r="M81" i="9"/>
  <c r="A82" i="9"/>
  <c r="B82" i="9"/>
  <c r="D82" i="9"/>
  <c r="E82" i="9"/>
  <c r="F82" i="9"/>
  <c r="G82" i="9"/>
  <c r="H82" i="9"/>
  <c r="I82" i="9"/>
  <c r="J82" i="9"/>
  <c r="K82" i="9"/>
  <c r="L82" i="9"/>
  <c r="M82" i="9"/>
  <c r="A83" i="9"/>
  <c r="B83" i="9"/>
  <c r="D83" i="9"/>
  <c r="E83" i="9"/>
  <c r="F83" i="9"/>
  <c r="G83" i="9"/>
  <c r="H83" i="9"/>
  <c r="I83" i="9"/>
  <c r="J83" i="9"/>
  <c r="K83" i="9"/>
  <c r="L83" i="9"/>
  <c r="M83" i="9"/>
  <c r="A84" i="9"/>
  <c r="B84" i="9"/>
  <c r="D84" i="9"/>
  <c r="E84" i="9"/>
  <c r="F84" i="9"/>
  <c r="G84" i="9"/>
  <c r="H84" i="9"/>
  <c r="I84" i="9"/>
  <c r="J84" i="9"/>
  <c r="K84" i="9"/>
  <c r="L84" i="9"/>
  <c r="M84" i="9"/>
  <c r="A85" i="9"/>
  <c r="B85" i="9"/>
  <c r="D85" i="9"/>
  <c r="E85" i="9"/>
  <c r="F85" i="9"/>
  <c r="G85" i="9"/>
  <c r="H85" i="9"/>
  <c r="I85" i="9"/>
  <c r="J85" i="9"/>
  <c r="K85" i="9"/>
  <c r="L85" i="9"/>
  <c r="M85" i="9"/>
  <c r="A86" i="9"/>
  <c r="B86" i="9"/>
  <c r="D86" i="9"/>
  <c r="E86" i="9"/>
  <c r="F86" i="9"/>
  <c r="G86" i="9"/>
  <c r="H86" i="9"/>
  <c r="I86" i="9"/>
  <c r="J86" i="9"/>
  <c r="K86" i="9"/>
  <c r="L86" i="9"/>
  <c r="M86" i="9"/>
  <c r="A87" i="9"/>
  <c r="B87" i="9"/>
  <c r="D87" i="9"/>
  <c r="E87" i="9"/>
  <c r="F87" i="9"/>
  <c r="G87" i="9"/>
  <c r="H87" i="9"/>
  <c r="I87" i="9"/>
  <c r="J87" i="9"/>
  <c r="K87" i="9"/>
  <c r="L87" i="9"/>
  <c r="M87" i="9"/>
  <c r="A88" i="9"/>
  <c r="B88" i="9"/>
  <c r="D88" i="9"/>
  <c r="E88" i="9"/>
  <c r="F88" i="9"/>
  <c r="G88" i="9"/>
  <c r="H88" i="9"/>
  <c r="I88" i="9"/>
  <c r="J88" i="9"/>
  <c r="K88" i="9"/>
  <c r="L88" i="9"/>
  <c r="M88" i="9"/>
  <c r="A89" i="9"/>
  <c r="B89" i="9"/>
  <c r="D89" i="9"/>
  <c r="E89" i="9"/>
  <c r="F89" i="9"/>
  <c r="G89" i="9"/>
  <c r="H89" i="9"/>
  <c r="I89" i="9"/>
  <c r="J89" i="9"/>
  <c r="K89" i="9"/>
  <c r="L89" i="9"/>
  <c r="M89" i="9"/>
  <c r="A90" i="9"/>
  <c r="B90" i="9"/>
  <c r="D90" i="9"/>
  <c r="E90" i="9"/>
  <c r="F90" i="9"/>
  <c r="G90" i="9"/>
  <c r="H90" i="9"/>
  <c r="I90" i="9"/>
  <c r="J90" i="9"/>
  <c r="K90" i="9"/>
  <c r="L90" i="9"/>
  <c r="M90" i="9"/>
  <c r="A91" i="9"/>
  <c r="B91" i="9"/>
  <c r="D91" i="9"/>
  <c r="E91" i="9"/>
  <c r="F91" i="9"/>
  <c r="G91" i="9"/>
  <c r="H91" i="9"/>
  <c r="I91" i="9"/>
  <c r="J91" i="9"/>
  <c r="K91" i="9"/>
  <c r="L91" i="9"/>
  <c r="M91" i="9"/>
  <c r="A92" i="9"/>
  <c r="B92" i="9"/>
  <c r="D92" i="9"/>
  <c r="E92" i="9"/>
  <c r="F92" i="9"/>
  <c r="G92" i="9"/>
  <c r="H92" i="9"/>
  <c r="I92" i="9"/>
  <c r="J92" i="9"/>
  <c r="K92" i="9"/>
  <c r="L92" i="9"/>
  <c r="M92" i="9"/>
  <c r="A93" i="9"/>
  <c r="B93" i="9"/>
  <c r="D93" i="9"/>
  <c r="E93" i="9"/>
  <c r="F93" i="9"/>
  <c r="G93" i="9"/>
  <c r="H93" i="9"/>
  <c r="I93" i="9"/>
  <c r="J93" i="9"/>
  <c r="K93" i="9"/>
  <c r="L93" i="9"/>
  <c r="M93" i="9"/>
  <c r="A94" i="9"/>
  <c r="B94" i="9"/>
  <c r="D94" i="9"/>
  <c r="E94" i="9"/>
  <c r="F94" i="9"/>
  <c r="G94" i="9"/>
  <c r="H94" i="9"/>
  <c r="I94" i="9"/>
  <c r="J94" i="9"/>
  <c r="K94" i="9"/>
  <c r="L94" i="9"/>
  <c r="M94" i="9"/>
  <c r="A95" i="9"/>
  <c r="B95" i="9"/>
  <c r="D95" i="9"/>
  <c r="E95" i="9"/>
  <c r="F95" i="9"/>
  <c r="G95" i="9"/>
  <c r="H95" i="9"/>
  <c r="I95" i="9"/>
  <c r="J95" i="9"/>
  <c r="K95" i="9"/>
  <c r="L95" i="9"/>
  <c r="M95" i="9"/>
  <c r="A96" i="9"/>
  <c r="B96" i="9"/>
  <c r="D96" i="9"/>
  <c r="E96" i="9"/>
  <c r="F96" i="9"/>
  <c r="G96" i="9"/>
  <c r="H96" i="9"/>
  <c r="I96" i="9"/>
  <c r="J96" i="9"/>
  <c r="K96" i="9"/>
  <c r="L96" i="9"/>
  <c r="M96" i="9"/>
  <c r="A97" i="9"/>
  <c r="B97" i="9"/>
  <c r="D97" i="9"/>
  <c r="E97" i="9"/>
  <c r="F97" i="9"/>
  <c r="G97" i="9"/>
  <c r="H97" i="9"/>
  <c r="I97" i="9"/>
  <c r="J97" i="9"/>
  <c r="K97" i="9"/>
  <c r="L97" i="9"/>
  <c r="M97" i="9"/>
  <c r="A98" i="9"/>
  <c r="B98" i="9"/>
  <c r="D98" i="9"/>
  <c r="E98" i="9"/>
  <c r="F98" i="9"/>
  <c r="G98" i="9"/>
  <c r="H98" i="9"/>
  <c r="I98" i="9"/>
  <c r="J98" i="9"/>
  <c r="K98" i="9"/>
  <c r="L98" i="9"/>
  <c r="M98" i="9"/>
  <c r="A99" i="9"/>
  <c r="B99" i="9"/>
  <c r="D99" i="9"/>
  <c r="E99" i="9"/>
  <c r="F99" i="9"/>
  <c r="G99" i="9"/>
  <c r="H99" i="9"/>
  <c r="I99" i="9"/>
  <c r="J99" i="9"/>
  <c r="K99" i="9"/>
  <c r="L99" i="9"/>
  <c r="M99" i="9"/>
  <c r="A100" i="9"/>
  <c r="B100" i="9"/>
  <c r="D100" i="9"/>
  <c r="E100" i="9"/>
  <c r="F100" i="9"/>
  <c r="G100" i="9"/>
  <c r="H100" i="9"/>
  <c r="I100" i="9"/>
  <c r="J100" i="9"/>
  <c r="K100" i="9"/>
  <c r="L100" i="9"/>
  <c r="M100" i="9"/>
  <c r="A101" i="9"/>
  <c r="B101" i="9"/>
  <c r="D101" i="9"/>
  <c r="E101" i="9"/>
  <c r="F101" i="9"/>
  <c r="G101" i="9"/>
  <c r="H101" i="9"/>
  <c r="I101" i="9"/>
  <c r="J101" i="9"/>
  <c r="K101" i="9"/>
  <c r="L101" i="9"/>
  <c r="M101" i="9"/>
  <c r="B2" i="9"/>
  <c r="D2" i="9"/>
  <c r="E2" i="9"/>
  <c r="F2" i="9"/>
  <c r="G2" i="9"/>
  <c r="H2" i="9"/>
  <c r="I2" i="9"/>
  <c r="J2" i="9"/>
  <c r="K2" i="9"/>
  <c r="L2" i="9"/>
  <c r="M2" i="9"/>
  <c r="A2" i="9"/>
  <c r="C92" i="9" l="1"/>
  <c r="C2" i="9"/>
  <c r="A1" i="2"/>
  <c r="E8" i="1"/>
  <c r="E9" i="1"/>
  <c r="E10" i="1"/>
  <c r="E11" i="1"/>
  <c r="E12" i="1" l="1"/>
  <c r="C21" i="9"/>
  <c r="C41" i="9"/>
  <c r="C52" i="9"/>
  <c r="C17" i="9"/>
  <c r="C26" i="9"/>
  <c r="C65" i="9"/>
  <c r="C23" i="9"/>
  <c r="C44" i="9"/>
  <c r="C57" i="9"/>
  <c r="C32" i="9"/>
  <c r="C24" i="9"/>
  <c r="C50" i="9"/>
  <c r="C62" i="9"/>
  <c r="C46" i="9"/>
  <c r="C67" i="9"/>
  <c r="C56" i="9"/>
  <c r="C18" i="9"/>
  <c r="C39" i="9"/>
  <c r="C12" i="9"/>
  <c r="C38" i="9"/>
  <c r="C60" i="9"/>
  <c r="C30" i="9"/>
  <c r="C4" i="9"/>
  <c r="C69" i="9"/>
  <c r="C66" i="9"/>
  <c r="C68" i="9"/>
  <c r="C31" i="9"/>
  <c r="C37" i="9"/>
  <c r="C70" i="9"/>
  <c r="C16" i="9"/>
  <c r="C8" i="9"/>
  <c r="C10" i="9"/>
  <c r="C25" i="9"/>
  <c r="C29" i="9"/>
  <c r="C54" i="9"/>
  <c r="C5" i="9"/>
  <c r="C43" i="9"/>
  <c r="C11" i="9"/>
  <c r="C7" i="9"/>
  <c r="C63" i="9"/>
  <c r="C15" i="9"/>
  <c r="C49" i="9"/>
  <c r="C35" i="9"/>
  <c r="C61" i="9"/>
  <c r="C55" i="9"/>
  <c r="C27" i="9"/>
  <c r="C64" i="9"/>
  <c r="C36" i="9"/>
  <c r="C53" i="9"/>
  <c r="C40" i="9"/>
  <c r="C47" i="9"/>
  <c r="C34" i="9"/>
  <c r="C9" i="9"/>
  <c r="C45" i="9"/>
  <c r="C13" i="9"/>
  <c r="C48" i="9"/>
  <c r="C22" i="9"/>
  <c r="C28" i="9"/>
  <c r="C20" i="9"/>
  <c r="C14" i="9"/>
  <c r="C19" i="9"/>
  <c r="C59" i="9"/>
  <c r="C51" i="9"/>
  <c r="C58" i="9"/>
  <c r="C42" i="9"/>
  <c r="C33" i="9"/>
  <c r="C6" i="9"/>
  <c r="C3" i="9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" i="3"/>
  <c r="F3" i="3"/>
  <c r="H3" i="3" s="1"/>
  <c r="F4" i="3"/>
  <c r="H4" i="3" s="1"/>
  <c r="F5" i="3"/>
  <c r="H5" i="3" s="1"/>
  <c r="F6" i="3"/>
  <c r="H6" i="3" s="1"/>
  <c r="F7" i="3"/>
  <c r="H7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H59" i="3" s="1"/>
  <c r="F60" i="3"/>
  <c r="H60" i="3" s="1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 s="1"/>
  <c r="F85" i="3"/>
  <c r="H85" i="3" s="1"/>
  <c r="F86" i="3"/>
  <c r="H86" i="3" s="1"/>
  <c r="F87" i="3"/>
  <c r="H87" i="3" s="1"/>
  <c r="F88" i="3"/>
  <c r="H88" i="3" s="1"/>
  <c r="F89" i="3"/>
  <c r="H89" i="3" s="1"/>
  <c r="F90" i="3"/>
  <c r="H90" i="3" s="1"/>
  <c r="F91" i="3"/>
  <c r="H91" i="3" s="1"/>
  <c r="F92" i="3"/>
  <c r="H92" i="3" s="1"/>
  <c r="F93" i="3"/>
  <c r="H93" i="3" s="1"/>
  <c r="F94" i="3"/>
  <c r="H94" i="3" s="1"/>
  <c r="F95" i="3"/>
  <c r="H95" i="3" s="1"/>
  <c r="F96" i="3"/>
  <c r="H96" i="3" s="1"/>
  <c r="F97" i="3"/>
  <c r="H97" i="3" s="1"/>
  <c r="F98" i="3"/>
  <c r="H98" i="3" s="1"/>
  <c r="F99" i="3"/>
  <c r="H99" i="3" s="1"/>
  <c r="F100" i="3"/>
  <c r="H100" i="3" s="1"/>
  <c r="F101" i="3"/>
  <c r="H101" i="3" s="1"/>
  <c r="F102" i="3"/>
  <c r="H102" i="3" s="1"/>
  <c r="F103" i="3"/>
  <c r="H103" i="3" s="1"/>
  <c r="F104" i="3"/>
  <c r="H104" i="3" s="1"/>
  <c r="F105" i="3"/>
  <c r="H105" i="3" s="1"/>
  <c r="F106" i="3"/>
  <c r="H106" i="3" s="1"/>
  <c r="F107" i="3"/>
  <c r="H107" i="3" s="1"/>
  <c r="F108" i="3"/>
  <c r="H108" i="3" s="1"/>
  <c r="F109" i="3"/>
  <c r="H109" i="3" s="1"/>
  <c r="F110" i="3"/>
  <c r="H110" i="3" s="1"/>
  <c r="F111" i="3"/>
  <c r="H111" i="3" s="1"/>
  <c r="F112" i="3"/>
  <c r="H112" i="3" s="1"/>
  <c r="F113" i="3"/>
  <c r="H113" i="3" s="1"/>
  <c r="F114" i="3"/>
  <c r="H114" i="3" s="1"/>
  <c r="F115" i="3"/>
  <c r="H115" i="3" s="1"/>
  <c r="F116" i="3"/>
  <c r="H116" i="3" s="1"/>
  <c r="F117" i="3"/>
  <c r="H117" i="3" s="1"/>
  <c r="F118" i="3"/>
  <c r="H118" i="3" s="1"/>
  <c r="F119" i="3"/>
  <c r="H119" i="3" s="1"/>
  <c r="F120" i="3"/>
  <c r="H120" i="3" s="1"/>
  <c r="F121" i="3"/>
  <c r="H121" i="3" s="1"/>
  <c r="F122" i="3"/>
  <c r="H122" i="3" s="1"/>
  <c r="F123" i="3"/>
  <c r="H123" i="3" s="1"/>
  <c r="F124" i="3"/>
  <c r="H124" i="3" s="1"/>
  <c r="F125" i="3"/>
  <c r="H125" i="3" s="1"/>
  <c r="F126" i="3"/>
  <c r="H126" i="3" s="1"/>
  <c r="F127" i="3"/>
  <c r="H127" i="3" s="1"/>
  <c r="F128" i="3"/>
  <c r="H128" i="3" s="1"/>
  <c r="F129" i="3"/>
  <c r="H129" i="3" s="1"/>
  <c r="F130" i="3"/>
  <c r="H130" i="3" s="1"/>
  <c r="F131" i="3"/>
  <c r="H131" i="3" s="1"/>
  <c r="F132" i="3"/>
  <c r="H132" i="3" s="1"/>
  <c r="F133" i="3"/>
  <c r="H133" i="3" s="1"/>
  <c r="F134" i="3"/>
  <c r="H134" i="3" s="1"/>
  <c r="F135" i="3"/>
  <c r="H135" i="3" s="1"/>
  <c r="F136" i="3"/>
  <c r="H136" i="3" s="1"/>
  <c r="F137" i="3"/>
  <c r="H137" i="3" s="1"/>
  <c r="F138" i="3"/>
  <c r="H138" i="3" s="1"/>
  <c r="F139" i="3"/>
  <c r="H139" i="3" s="1"/>
  <c r="F140" i="3"/>
  <c r="H140" i="3" s="1"/>
  <c r="F141" i="3"/>
  <c r="H141" i="3" s="1"/>
  <c r="F142" i="3"/>
  <c r="H142" i="3" s="1"/>
  <c r="F143" i="3"/>
  <c r="H143" i="3" s="1"/>
  <c r="F144" i="3"/>
  <c r="H144" i="3" s="1"/>
  <c r="F145" i="3"/>
  <c r="H145" i="3" s="1"/>
  <c r="F146" i="3"/>
  <c r="H146" i="3" s="1"/>
  <c r="F147" i="3"/>
  <c r="H147" i="3" s="1"/>
  <c r="F148" i="3"/>
  <c r="H148" i="3" s="1"/>
  <c r="F149" i="3"/>
  <c r="H149" i="3" s="1"/>
  <c r="F150" i="3"/>
  <c r="H150" i="3" s="1"/>
  <c r="F151" i="3"/>
  <c r="H151" i="3" s="1"/>
  <c r="F152" i="3"/>
  <c r="H152" i="3" s="1"/>
  <c r="F153" i="3"/>
  <c r="H153" i="3" s="1"/>
  <c r="F154" i="3"/>
  <c r="H154" i="3" s="1"/>
  <c r="F155" i="3"/>
  <c r="H155" i="3" s="1"/>
  <c r="F156" i="3"/>
  <c r="H156" i="3" s="1"/>
  <c r="F157" i="3"/>
  <c r="H157" i="3" s="1"/>
  <c r="F158" i="3"/>
  <c r="H158" i="3" s="1"/>
  <c r="F159" i="3"/>
  <c r="H159" i="3" s="1"/>
  <c r="F160" i="3"/>
  <c r="H160" i="3" s="1"/>
  <c r="F161" i="3"/>
  <c r="H161" i="3" s="1"/>
  <c r="F162" i="3"/>
  <c r="H162" i="3" s="1"/>
  <c r="F163" i="3"/>
  <c r="H163" i="3" s="1"/>
  <c r="F164" i="3"/>
  <c r="H164" i="3" s="1"/>
  <c r="F165" i="3"/>
  <c r="H165" i="3" s="1"/>
  <c r="F166" i="3"/>
  <c r="H166" i="3" s="1"/>
  <c r="F167" i="3"/>
  <c r="H167" i="3" s="1"/>
  <c r="F168" i="3"/>
  <c r="H168" i="3" s="1"/>
  <c r="F169" i="3"/>
  <c r="H169" i="3" s="1"/>
  <c r="F170" i="3"/>
  <c r="H170" i="3" s="1"/>
  <c r="F171" i="3"/>
  <c r="H171" i="3" s="1"/>
  <c r="F172" i="3"/>
  <c r="H172" i="3" s="1"/>
  <c r="F173" i="3"/>
  <c r="H173" i="3" s="1"/>
  <c r="F174" i="3"/>
  <c r="H174" i="3" s="1"/>
  <c r="F175" i="3"/>
  <c r="H175" i="3" s="1"/>
  <c r="F176" i="3"/>
  <c r="H176" i="3" s="1"/>
  <c r="F177" i="3"/>
  <c r="H177" i="3" s="1"/>
  <c r="F178" i="3"/>
  <c r="H178" i="3" s="1"/>
  <c r="F179" i="3"/>
  <c r="H179" i="3" s="1"/>
  <c r="F180" i="3"/>
  <c r="H180" i="3" s="1"/>
  <c r="F181" i="3"/>
  <c r="H181" i="3" s="1"/>
  <c r="F182" i="3"/>
  <c r="H182" i="3" s="1"/>
  <c r="F183" i="3"/>
  <c r="H183" i="3" s="1"/>
  <c r="F184" i="3"/>
  <c r="H184" i="3" s="1"/>
  <c r="F185" i="3"/>
  <c r="H185" i="3" s="1"/>
  <c r="F186" i="3"/>
  <c r="H186" i="3" s="1"/>
  <c r="F187" i="3"/>
  <c r="H187" i="3" s="1"/>
  <c r="F188" i="3"/>
  <c r="H188" i="3" s="1"/>
  <c r="F189" i="3"/>
  <c r="H189" i="3" s="1"/>
  <c r="F190" i="3"/>
  <c r="H190" i="3" s="1"/>
  <c r="F191" i="3"/>
  <c r="H191" i="3" s="1"/>
  <c r="F192" i="3"/>
  <c r="H192" i="3" s="1"/>
  <c r="F193" i="3"/>
  <c r="H193" i="3" s="1"/>
  <c r="F194" i="3"/>
  <c r="H194" i="3" s="1"/>
  <c r="F195" i="3"/>
  <c r="H195" i="3" s="1"/>
  <c r="F196" i="3"/>
  <c r="H196" i="3" s="1"/>
  <c r="F197" i="3"/>
  <c r="H197" i="3" s="1"/>
  <c r="F198" i="3"/>
  <c r="H198" i="3" s="1"/>
  <c r="F199" i="3"/>
  <c r="H199" i="3" s="1"/>
  <c r="F200" i="3"/>
  <c r="H200" i="3" s="1"/>
  <c r="F2" i="3"/>
  <c r="H2" i="3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B4" i="2"/>
  <c r="B5" i="2"/>
  <c r="B6" i="2"/>
  <c r="B8" i="2"/>
  <c r="B9" i="2"/>
  <c r="B10" i="2"/>
  <c r="B7" i="2"/>
  <c r="B3" i="2"/>
  <c r="C99" i="9" l="1"/>
  <c r="C88" i="9"/>
  <c r="C73" i="9"/>
  <c r="C74" i="9"/>
  <c r="C71" i="9"/>
  <c r="C84" i="9"/>
  <c r="C86" i="9"/>
  <c r="C100" i="9"/>
  <c r="C76" i="9"/>
  <c r="C81" i="9"/>
  <c r="C98" i="9"/>
  <c r="C94" i="9"/>
  <c r="C77" i="9"/>
  <c r="C85" i="9"/>
  <c r="C72" i="9"/>
  <c r="C80" i="9"/>
  <c r="C79" i="9"/>
  <c r="C82" i="9"/>
  <c r="C90" i="9"/>
  <c r="C87" i="9"/>
  <c r="C75" i="9"/>
  <c r="C97" i="9"/>
  <c r="C83" i="9"/>
  <c r="C101" i="9"/>
  <c r="C89" i="9"/>
  <c r="C96" i="9"/>
  <c r="C91" i="9"/>
  <c r="C78" i="9"/>
  <c r="C95" i="9"/>
  <c r="C93" i="9"/>
  <c r="G18" i="3"/>
  <c r="G16" i="3"/>
  <c r="G14" i="3"/>
  <c r="G12" i="3"/>
  <c r="G10" i="3"/>
  <c r="G8" i="3"/>
  <c r="G19" i="3"/>
  <c r="G17" i="3"/>
  <c r="G15" i="3"/>
  <c r="G13" i="3"/>
  <c r="G11" i="3"/>
  <c r="G9" i="3"/>
  <c r="G7" i="3"/>
  <c r="G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01" i="3"/>
  <c r="G97" i="3"/>
  <c r="G93" i="3"/>
  <c r="G89" i="3"/>
  <c r="G85" i="3"/>
  <c r="G81" i="3"/>
  <c r="G77" i="3"/>
  <c r="G73" i="3"/>
  <c r="G69" i="3"/>
  <c r="G65" i="3"/>
  <c r="G61" i="3"/>
  <c r="G57" i="3"/>
  <c r="G53" i="3"/>
  <c r="G49" i="3"/>
  <c r="G45" i="3"/>
  <c r="G41" i="3"/>
  <c r="G37" i="3"/>
  <c r="G33" i="3"/>
  <c r="G29" i="3"/>
  <c r="G25" i="3"/>
  <c r="G21" i="3"/>
  <c r="G6" i="3"/>
  <c r="G5" i="3"/>
  <c r="G4" i="3"/>
  <c r="G3" i="3"/>
  <c r="B11" i="2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○○大
○○高
○○中など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半角で入力してください。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全角がある場合は赤色になります。</t>
        </r>
      </text>
    </comment>
    <comment ref="F16" authorId="0" shapeId="0" xr:uid="{47709011-F41E-403D-9836-8BDD32A481E3}">
      <text>
        <r>
          <rPr>
            <b/>
            <sz val="9"/>
            <color indexed="81"/>
            <rFont val="MS P ゴシック"/>
            <family val="3"/>
            <charset val="128"/>
          </rPr>
          <t>年令または学年</t>
        </r>
        <r>
          <rPr>
            <sz val="9"/>
            <color indexed="81"/>
            <rFont val="MS P ゴシック"/>
            <family val="3"/>
            <charset val="128"/>
          </rPr>
          <t xml:space="preserve">
※数字のみ記入</t>
        </r>
      </text>
    </comment>
    <comment ref="H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3分25秒01の場合　3.25.01
記録なしの場合　空欄
</t>
        </r>
        <r>
          <rPr>
            <b/>
            <sz val="9"/>
            <color indexed="10"/>
            <rFont val="ＭＳ Ｐゴシック"/>
            <family val="3"/>
            <charset val="128"/>
          </rPr>
          <t>小数点がないと赤く表示されます。</t>
        </r>
      </text>
    </comment>
    <comment ref="J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L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N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</commentList>
</comments>
</file>

<file path=xl/sharedStrings.xml><?xml version="1.0" encoding="utf-8"?>
<sst xmlns="http://schemas.openxmlformats.org/spreadsheetml/2006/main" count="417" uniqueCount="338">
  <si>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</si>
  <si>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</si>
  <si>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</si>
  <si>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</si>
  <si>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</si>
  <si>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</si>
  <si>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</si>
  <si>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</si>
  <si>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</si>
  <si>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</si>
  <si>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</si>
  <si>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</si>
  <si>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</si>
  <si>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</si>
  <si>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</si>
  <si>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</si>
  <si>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</si>
  <si>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</si>
  <si>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</si>
  <si>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</si>
  <si>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</si>
  <si>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</si>
  <si>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</si>
  <si>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</si>
  <si>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</si>
  <si>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</si>
  <si>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</si>
  <si>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</si>
  <si>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</si>
  <si>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</si>
  <si>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</si>
  <si>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</si>
  <si>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</si>
  <si>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</si>
  <si>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登録番号</t>
    <rPh sb="0" eb="4">
      <t>トウロクバンゴウ</t>
    </rPh>
    <phoneticPr fontId="18"/>
  </si>
  <si>
    <t>競技名</t>
  </si>
  <si>
    <t>一般男子100m</t>
  </si>
  <si>
    <t>一般男子400m</t>
  </si>
  <si>
    <t>一般男子1500m</t>
  </si>
  <si>
    <t>一般男子5000m</t>
  </si>
  <si>
    <t>一般男子4X100mR</t>
  </si>
  <si>
    <t>一般男子4X400mR</t>
  </si>
  <si>
    <t>一般男子110mH</t>
  </si>
  <si>
    <t>一般男子走高跳</t>
  </si>
  <si>
    <t>一般男子走幅跳</t>
  </si>
  <si>
    <t>一般男子やり投</t>
  </si>
  <si>
    <t>一般女子100m</t>
  </si>
  <si>
    <t>一般女子800m</t>
  </si>
  <si>
    <t>一般女子1500m</t>
  </si>
  <si>
    <t>一般女子3000m</t>
  </si>
  <si>
    <t>一般女子100mH</t>
  </si>
  <si>
    <t>一般女子走高跳</t>
  </si>
  <si>
    <t>一般女子走幅跳</t>
  </si>
  <si>
    <t>一般女子やり投</t>
  </si>
  <si>
    <t>中学男子100m</t>
  </si>
  <si>
    <t>中学男子200m</t>
  </si>
  <si>
    <t>中学男子800m</t>
  </si>
  <si>
    <t>中学男子1500m</t>
  </si>
  <si>
    <t>中学男子110mH</t>
  </si>
  <si>
    <t>中学男子4X100mR</t>
  </si>
  <si>
    <t>中学男子走高跳</t>
  </si>
  <si>
    <t>中学男子走幅跳</t>
  </si>
  <si>
    <t>中学女子100m</t>
  </si>
  <si>
    <t>中学女子200m</t>
  </si>
  <si>
    <t>中学女子800m</t>
  </si>
  <si>
    <t>中学女子1500m</t>
  </si>
  <si>
    <t>中学女子100mH</t>
  </si>
  <si>
    <t>中学女子4X100mR</t>
  </si>
  <si>
    <t>中学女子走高跳</t>
  </si>
  <si>
    <t>中学女子走幅跳</t>
  </si>
  <si>
    <t>小学2年男子100m</t>
  </si>
  <si>
    <t>小学3年男子100m</t>
  </si>
  <si>
    <t>小学4年男子100m</t>
  </si>
  <si>
    <t>小学5年男子100m</t>
  </si>
  <si>
    <t>小学6年男子100m</t>
  </si>
  <si>
    <t>小学男子1000m</t>
  </si>
  <si>
    <t>小学2年女子100m</t>
  </si>
  <si>
    <t>小学3年女子100m</t>
  </si>
  <si>
    <t>小学4年女子100m</t>
  </si>
  <si>
    <t>小学5年女子100m</t>
  </si>
  <si>
    <t>小学6年女子100m</t>
  </si>
  <si>
    <t>小学女子800m</t>
  </si>
  <si>
    <t>小学男子4X100mR</t>
  </si>
  <si>
    <t>小学女子4X100mR</t>
  </si>
  <si>
    <t>一般女子400m</t>
  </si>
  <si>
    <t>一般女子4X100mR</t>
  </si>
  <si>
    <t>高校男子砲丸投(6.000kg)</t>
  </si>
  <si>
    <t>高校男子円盤投(1.750kg)</t>
  </si>
  <si>
    <t>年齢別30歳代男子100m</t>
  </si>
  <si>
    <t>年齢別40歳代男子100m</t>
  </si>
  <si>
    <t>年齢別50歳代男子100m</t>
  </si>
  <si>
    <t>年齢別60歳代男子100m</t>
  </si>
  <si>
    <t>年齢別30歳代男子1500m</t>
  </si>
  <si>
    <t>年齢別40歳代男子1500m</t>
  </si>
  <si>
    <t>年齢別50歳代男子1500m</t>
  </si>
  <si>
    <t>年齢別60歳代男子1500m</t>
  </si>
  <si>
    <t>年齢別60歳代男子走幅跳</t>
  </si>
  <si>
    <t>年齢別40歳代男子砲丸投(6.000kg)</t>
  </si>
  <si>
    <t>年齢別60歳代男子砲丸投(4.000kg)</t>
  </si>
  <si>
    <t>No</t>
    <phoneticPr fontId="18"/>
  </si>
  <si>
    <t>フリガナ</t>
    <phoneticPr fontId="18"/>
  </si>
  <si>
    <t>参加競技1</t>
    <phoneticPr fontId="18"/>
  </si>
  <si>
    <t>参加競技2</t>
    <phoneticPr fontId="18"/>
  </si>
  <si>
    <t>参加競技3</t>
    <phoneticPr fontId="18"/>
  </si>
  <si>
    <t>自己記録1</t>
    <phoneticPr fontId="18"/>
  </si>
  <si>
    <t>参加競技4</t>
    <phoneticPr fontId="18"/>
  </si>
  <si>
    <t>自己記録2</t>
    <phoneticPr fontId="18"/>
  </si>
  <si>
    <t>自己記録3</t>
    <phoneticPr fontId="18"/>
  </si>
  <si>
    <t>自己記録4</t>
    <phoneticPr fontId="18"/>
  </si>
  <si>
    <t>申込責任者</t>
    <rPh sb="0" eb="5">
      <t>モウシコミセキニンシャ</t>
    </rPh>
    <phoneticPr fontId="18"/>
  </si>
  <si>
    <t>連絡先</t>
    <rPh sb="0" eb="3">
      <t>レンラクサキ</t>
    </rPh>
    <phoneticPr fontId="18"/>
  </si>
  <si>
    <t>一般・大学生</t>
    <rPh sb="0" eb="2">
      <t>イッパン</t>
    </rPh>
    <rPh sb="3" eb="6">
      <t>ダイガクセイ</t>
    </rPh>
    <phoneticPr fontId="18"/>
  </si>
  <si>
    <t>参加人数</t>
    <rPh sb="0" eb="4">
      <t>サンカニンズウ</t>
    </rPh>
    <phoneticPr fontId="18"/>
  </si>
  <si>
    <t>合計</t>
    <rPh sb="0" eb="2">
      <t>ゴウケイ</t>
    </rPh>
    <phoneticPr fontId="18"/>
  </si>
  <si>
    <t>一般男子砲丸投(7.260kg)</t>
  </si>
  <si>
    <t>一般男子円盤投(2.000kg)</t>
  </si>
  <si>
    <t>一般女子砲丸投(4.000kg)</t>
  </si>
  <si>
    <t>一般女子円盤投(1.000kg)</t>
  </si>
  <si>
    <t>中学男子砲丸投(5.000kg)</t>
  </si>
  <si>
    <t>中学女子砲丸投(2.721kg)</t>
  </si>
  <si>
    <t>個人</t>
    <rPh sb="0" eb="2">
      <t>コジン</t>
    </rPh>
    <phoneticPr fontId="18"/>
  </si>
  <si>
    <t>リレー</t>
    <phoneticPr fontId="18"/>
  </si>
  <si>
    <t>種目数</t>
    <rPh sb="0" eb="3">
      <t>シュモクスウ</t>
    </rPh>
    <phoneticPr fontId="18"/>
  </si>
  <si>
    <t>合計額</t>
    <rPh sb="0" eb="3">
      <t>ゴウケイガク</t>
    </rPh>
    <phoneticPr fontId="18"/>
  </si>
  <si>
    <t>人</t>
    <rPh sb="0" eb="1">
      <t>ニン</t>
    </rPh>
    <phoneticPr fontId="18"/>
  </si>
  <si>
    <t>区分</t>
    <rPh sb="0" eb="2">
      <t>クブン</t>
    </rPh>
    <phoneticPr fontId="18"/>
  </si>
  <si>
    <t>参加料（１種目）</t>
    <rPh sb="0" eb="3">
      <t>サンカリョウ</t>
    </rPh>
    <rPh sb="5" eb="7">
      <t>シュモク</t>
    </rPh>
    <phoneticPr fontId="18"/>
  </si>
  <si>
    <t>競技コード</t>
  </si>
  <si>
    <t>競技コード</t>
    <rPh sb="0" eb="2">
      <t>キョウギ</t>
    </rPh>
    <phoneticPr fontId="18"/>
  </si>
  <si>
    <t>種目コード</t>
  </si>
  <si>
    <t>種別コード</t>
  </si>
  <si>
    <t>性別コード</t>
  </si>
  <si>
    <t>競技名カナ</t>
  </si>
  <si>
    <t>競技名正式名称</t>
  </si>
  <si>
    <t>標準記録A</t>
  </si>
  <si>
    <t>標準記録B</t>
  </si>
  <si>
    <t>記録FLGA</t>
  </si>
  <si>
    <t>記録FLGB</t>
  </si>
  <si>
    <t>ｲｯﾊﾟﾝﾀﾞﾝｼ100m</t>
  </si>
  <si>
    <t>ｲｯﾊﾟﾝﾀﾞﾝｼ400m</t>
  </si>
  <si>
    <t>ｲｯﾊﾟﾝﾀﾞﾝｼ1500m</t>
  </si>
  <si>
    <t>ｲｯﾊﾟﾝﾀﾞﾝｼ5000m</t>
  </si>
  <si>
    <t>ｲｯﾊﾟﾝﾀﾞﾝｼ4X100mR</t>
  </si>
  <si>
    <t>ｲｯﾊﾟﾝﾀﾞﾝｼ4X400mR</t>
  </si>
  <si>
    <t>ｲｯﾊﾟﾝﾀﾞﾝｼ110mH</t>
  </si>
  <si>
    <t>ｲｯﾊﾟﾝﾀﾞﾝｼﾊｼﾘﾀｶﾄﾋﾞ</t>
  </si>
  <si>
    <t>ｲｯﾊﾟﾝﾀﾞﾝｼﾊｼﾘﾊﾊﾞﾄﾋﾞ</t>
  </si>
  <si>
    <t>ｲｯﾊﾟﾝﾀﾞﾝｼﾎｳｶﾞﾝﾅｹﾞ</t>
  </si>
  <si>
    <t>ｲｯﾊﾟﾝﾀﾞﾝｼｴﾝﾊﾞﾝﾅｹﾞ</t>
  </si>
  <si>
    <t>ｲｯﾊﾟﾝﾀﾞﾝｼﾔﾘﾅｹﾞ</t>
  </si>
  <si>
    <t>ｲｯﾊﾟﾝｼﾞｮｼ100m</t>
  </si>
  <si>
    <t>ｲｯﾊﾟﾝｼﾞｮｼ800m</t>
  </si>
  <si>
    <t>ｲｯﾊﾟﾝｼﾞｮｼ1500m</t>
  </si>
  <si>
    <t>ｲｯﾊﾟﾝｼﾞｮｼ3000m</t>
  </si>
  <si>
    <t>ｲｯﾊﾟﾝｼﾞｮｼ100mH</t>
  </si>
  <si>
    <t>ｲｯﾊﾟﾝｼﾞｮｼﾊｼﾘﾀｶﾄﾋﾞ</t>
  </si>
  <si>
    <t>ｲｯﾊﾟﾝｼﾞｮｼﾊｼﾘﾊﾊﾞﾄﾋﾞ</t>
  </si>
  <si>
    <t>ｲｯﾊﾟﾝｼﾞｮｼﾎｳｶﾞﾝﾅｹﾞ</t>
  </si>
  <si>
    <t>ｲｯﾊﾟﾝｼﾞｮｼｴﾝﾊﾞﾝﾅｹﾞ</t>
  </si>
  <si>
    <t>ｲｯﾊﾟﾝｼﾞｮｼﾔﾘﾅｹﾞ</t>
  </si>
  <si>
    <t>ﾁｭｳｶﾞｸﾀﾞﾝｼ100m</t>
  </si>
  <si>
    <t>ﾁｭｳｶﾞｸﾀﾞﾝｼ200m</t>
  </si>
  <si>
    <t>ﾁｭｳｶﾞｸﾀﾞﾝｼ800m</t>
  </si>
  <si>
    <t>ﾁｭｳｶﾞｸﾀﾞﾝｼ1500m</t>
  </si>
  <si>
    <t>ﾁｭｳｶﾞｸﾀﾞﾝｼ110mH</t>
  </si>
  <si>
    <t>ﾁｭｳｶﾞｸﾀﾞﾝｼ4X100mR</t>
  </si>
  <si>
    <t>ﾁｭｳｶﾞｸﾀﾞﾝｼﾊｼﾘﾀｶﾄﾋﾞ</t>
  </si>
  <si>
    <t>ﾁｭｳｶﾞｸﾀﾞﾝｼﾊｼﾘﾊﾊﾞﾄﾋﾞ</t>
  </si>
  <si>
    <t>ﾁｭｳｶﾞｸﾀﾞﾝｼﾎｳｶﾞﾝﾅｹﾞ</t>
  </si>
  <si>
    <t>ﾁｭｳｶﾞｸｼﾞｮｼ100m</t>
  </si>
  <si>
    <t>ﾁｭｳｶﾞｸｼﾞｮｼ200m</t>
  </si>
  <si>
    <t>ﾁｭｳｶﾞｸｼﾞｮｼ800m</t>
  </si>
  <si>
    <t>ﾁｭｳｶﾞｸｼﾞｮｼ1500m</t>
  </si>
  <si>
    <t>ﾁｭｳｶﾞｸｼﾞｮｼ100mH</t>
  </si>
  <si>
    <t>ﾁｭｳｶﾞｸｼﾞｮｼ4X100mR</t>
  </si>
  <si>
    <t>ﾁｭｳｶﾞｸｼﾞｮｼﾊｼﾘﾀｶﾄﾋﾞ</t>
  </si>
  <si>
    <t>ﾁｭｳｶﾞｸｼﾞｮｼﾊｼﾘﾊﾊﾞﾄﾋﾞ</t>
  </si>
  <si>
    <t>ﾁｭｳｶﾞｸｼﾞｮｼﾎｳｶﾞﾝﾅｹﾞ</t>
  </si>
  <si>
    <t>ｼｮｳｶﾞｸ2ﾈﾝﾀﾞﾝｼ100m</t>
  </si>
  <si>
    <t>ｼｮｳｶﾞｸ3ﾈﾝﾀﾞﾝｼ100m</t>
  </si>
  <si>
    <t>ｼｮｳｶﾞｸ4ﾈﾝﾀﾞﾝｼ100m</t>
  </si>
  <si>
    <t>ｼｮｳｶﾞｸ5ﾈﾝﾀﾞﾝｼ100m</t>
  </si>
  <si>
    <t>ｼｮｳｶﾞｸ6ﾈﾝﾀﾞﾝｼ100m</t>
  </si>
  <si>
    <t>ｼｮｳｶﾞｸﾀﾞﾝｼ1000m</t>
  </si>
  <si>
    <t>ｼｮｳｶﾞｸ2ﾈﾝｼﾞｮｼ100m</t>
  </si>
  <si>
    <t>ｼｮｳｶﾞｸ3ﾈﾝｼﾞｮｼ100m</t>
  </si>
  <si>
    <t>ｼｮｳｶﾞｸ4ﾈﾝｼﾞｮｼ100m</t>
  </si>
  <si>
    <t>ｼｮｳｶﾞｸ5ﾈﾝｼﾞｮｼ100m</t>
  </si>
  <si>
    <t>ｼｮｳｶﾞｸ6ﾈﾝｼﾞｮｼ100m</t>
  </si>
  <si>
    <t>ｼｮｳｶﾞｸｼﾞｮｼ800m</t>
  </si>
  <si>
    <t>ｼｮｳｶﾞｸﾀﾞﾝｼ4X100mR</t>
  </si>
  <si>
    <t>ｼｮｳｶﾞｸｼﾞｮｼ4X100mR</t>
  </si>
  <si>
    <t>ｲｯﾊﾟﾝｼﾞｮｼ400m</t>
  </si>
  <si>
    <t>ｲｯﾊﾟﾝｼﾞｮｼ4X100mR</t>
  </si>
  <si>
    <t>ﾈﾝﾚｲﾍﾞﾂ30ﾀﾞﾝｼ100m</t>
  </si>
  <si>
    <t>ﾈﾝﾚｲ40ﾀﾞﾝｼ100m</t>
  </si>
  <si>
    <t>ﾈﾝﾚｲ50ﾀﾞﾝｼ100m</t>
  </si>
  <si>
    <t>ﾈﾝﾚｲ60ﾀﾞﾝｼ100m</t>
  </si>
  <si>
    <t>ﾈﾝﾚｲﾍﾞﾂ30ﾀﾞﾝｼ1500m</t>
  </si>
  <si>
    <t>ﾈﾝﾚｲ40ﾀﾞﾝｼ1500m</t>
  </si>
  <si>
    <t>ﾈﾝﾚｲ50ﾀﾞﾝｼ1500m</t>
  </si>
  <si>
    <t>ﾈﾝﾚｲ60ﾀﾞﾝｼ1500m</t>
  </si>
  <si>
    <t>ﾈﾝﾚｲ60ﾀﾞﾝｼﾊｼﾘﾊﾊﾞﾄﾋﾞ</t>
  </si>
  <si>
    <t>ﾈﾝﾚｲ40ﾀﾞﾝｼﾎｳｶﾞﾝﾅｹﾞ(6.000kg)</t>
  </si>
  <si>
    <t>ﾈﾝﾚｲ60ﾀﾞﾝｼﾎｳｶﾞﾝﾅｹﾞ(4.000kg)</t>
  </si>
  <si>
    <t>ｺｳｺｳﾀﾞﾝｼﾎｳｶﾞﾝﾅｹﾞ</t>
    <phoneticPr fontId="18"/>
  </si>
  <si>
    <t>ｺｳｺｳﾀﾞﾝｼｴﾝﾊﾞﾝﾅｹﾞ</t>
    <phoneticPr fontId="18"/>
  </si>
  <si>
    <t>一般女子砲丸投(4.000kg)</t>
    <phoneticPr fontId="18"/>
  </si>
  <si>
    <t>一般女子円盤投(1.000kg)</t>
    <phoneticPr fontId="18"/>
  </si>
  <si>
    <t>年齢別30歳代男子走幅跳</t>
    <phoneticPr fontId="18"/>
  </si>
  <si>
    <t>ﾈﾝﾚｲ30ﾀﾞﾝｼﾊｼﾘﾊﾊﾞﾄﾋﾞ</t>
    <phoneticPr fontId="18"/>
  </si>
  <si>
    <t>年齢別40歳代男子走幅跳</t>
    <phoneticPr fontId="18"/>
  </si>
  <si>
    <t>ﾈﾝﾚｲ40ﾀﾞﾝｼﾊｼﾘﾊﾊﾞﾄﾋﾞ</t>
    <phoneticPr fontId="18"/>
  </si>
  <si>
    <t>年齢別50歳代男子走幅跳</t>
    <phoneticPr fontId="18"/>
  </si>
  <si>
    <t>ﾈﾝﾚｲ50ﾀﾞﾝｼﾊｼﾘﾊﾊﾞﾄﾋﾞ</t>
    <phoneticPr fontId="18"/>
  </si>
  <si>
    <t>年齢別40歳代男子砲丸投(5.000kg)</t>
    <phoneticPr fontId="18"/>
  </si>
  <si>
    <t>ﾈﾝﾚｲ40ﾀﾞﾝｼﾎｳｶﾞﾝﾅｹﾞ(5.000kg)</t>
    <phoneticPr fontId="18"/>
  </si>
  <si>
    <t>男子1500m</t>
    <phoneticPr fontId="18"/>
  </si>
  <si>
    <t>男子3000m</t>
    <phoneticPr fontId="18"/>
  </si>
  <si>
    <t>男子5000m</t>
    <phoneticPr fontId="18"/>
  </si>
  <si>
    <t>女子1500m</t>
    <rPh sb="0" eb="2">
      <t>ジョシ</t>
    </rPh>
    <phoneticPr fontId="18"/>
  </si>
  <si>
    <t>女子5000m</t>
    <rPh sb="0" eb="2">
      <t>ジョシ</t>
    </rPh>
    <phoneticPr fontId="18"/>
  </si>
  <si>
    <t>女子3000m</t>
    <rPh sb="0" eb="2">
      <t>ジョシ</t>
    </rPh>
    <phoneticPr fontId="18"/>
  </si>
  <si>
    <t>中・高校生</t>
    <rPh sb="0" eb="1">
      <t>チュウ</t>
    </rPh>
    <rPh sb="2" eb="5">
      <t>コウコウセイ</t>
    </rPh>
    <phoneticPr fontId="18"/>
  </si>
  <si>
    <t>登録県名</t>
    <rPh sb="0" eb="2">
      <t>トウロク</t>
    </rPh>
    <rPh sb="2" eb="4">
      <t>ケンメイ</t>
    </rPh>
    <phoneticPr fontId="18"/>
  </si>
  <si>
    <t>フリガナ</t>
  </si>
  <si>
    <t>参加競技1</t>
  </si>
  <si>
    <t>自己記録1</t>
  </si>
  <si>
    <t>参加競技2</t>
  </si>
  <si>
    <t>自己記録2</t>
  </si>
  <si>
    <t>参加競技3</t>
  </si>
  <si>
    <t>自己記録3</t>
  </si>
  <si>
    <t>参加競技4</t>
  </si>
  <si>
    <t>自己記録4</t>
  </si>
  <si>
    <t>所属地コード</t>
  </si>
  <si>
    <t>所属地名</t>
  </si>
  <si>
    <t>所属地名カナ</t>
  </si>
  <si>
    <t>出力順</t>
  </si>
  <si>
    <t>北海道</t>
  </si>
  <si>
    <t>ﾎｯｶｲﾄﾞｳ</t>
  </si>
  <si>
    <t>青森</t>
  </si>
  <si>
    <t>ｱｵﾓﾘ</t>
  </si>
  <si>
    <t>岩手</t>
  </si>
  <si>
    <t>ｲﾜﾃ</t>
  </si>
  <si>
    <t>宮城</t>
  </si>
  <si>
    <t>ﾐﾔｷﾞ</t>
  </si>
  <si>
    <t>秋田</t>
  </si>
  <si>
    <t>ｱｷﾀ</t>
  </si>
  <si>
    <t>山形</t>
  </si>
  <si>
    <t>ﾔﾏｶﾞﾀ</t>
  </si>
  <si>
    <t>福島</t>
  </si>
  <si>
    <t>ﾌｸｼﾏ</t>
  </si>
  <si>
    <t>茨城</t>
  </si>
  <si>
    <t>ｲﾊﾞﾗｷ</t>
  </si>
  <si>
    <t>栃木</t>
  </si>
  <si>
    <t>ﾄﾁｷﾞ</t>
  </si>
  <si>
    <t>群馬</t>
  </si>
  <si>
    <t>ｸﾞﾝﾏ</t>
  </si>
  <si>
    <t>埼玉</t>
  </si>
  <si>
    <t>ｻｲﾀﾏ</t>
  </si>
  <si>
    <t>千葉</t>
  </si>
  <si>
    <t>ﾁﾊﾞ</t>
  </si>
  <si>
    <t>東京</t>
  </si>
  <si>
    <t>ﾄｳｷｮｳ</t>
  </si>
  <si>
    <t>神奈川</t>
  </si>
  <si>
    <t>ｶﾅｶﾞﾜ</t>
  </si>
  <si>
    <t>山梨</t>
  </si>
  <si>
    <t>ﾔﾏﾅｼ</t>
  </si>
  <si>
    <t>新潟</t>
  </si>
  <si>
    <t>ﾆｲｶﾞﾀ</t>
  </si>
  <si>
    <t>長野</t>
  </si>
  <si>
    <t>ﾅｶﾞﾉ</t>
  </si>
  <si>
    <t>富山</t>
  </si>
  <si>
    <t>ﾄﾔﾏ</t>
  </si>
  <si>
    <t>石川</t>
  </si>
  <si>
    <t>ｲｼｶﾜ</t>
  </si>
  <si>
    <t>福井</t>
  </si>
  <si>
    <t>ﾌｸｲ</t>
  </si>
  <si>
    <t>静岡</t>
  </si>
  <si>
    <t>ｼｽﾞｵｶ</t>
  </si>
  <si>
    <t>愛知</t>
  </si>
  <si>
    <t>ｱｲﾁ</t>
  </si>
  <si>
    <t>三重</t>
  </si>
  <si>
    <t>ﾐｴ</t>
  </si>
  <si>
    <t>岐阜</t>
  </si>
  <si>
    <t>ｷﾞﾌ</t>
  </si>
  <si>
    <t>滋賀</t>
  </si>
  <si>
    <t>ｼｶﾞ</t>
  </si>
  <si>
    <t>京都</t>
  </si>
  <si>
    <t>ｷｮｳﾄ</t>
  </si>
  <si>
    <t>大阪</t>
  </si>
  <si>
    <t>ｵｵｻｶ</t>
  </si>
  <si>
    <t>兵庫</t>
  </si>
  <si>
    <t>ﾋｮｳｺﾞ</t>
  </si>
  <si>
    <t>奈良</t>
  </si>
  <si>
    <t>ﾅﾗ</t>
  </si>
  <si>
    <t>和歌山</t>
  </si>
  <si>
    <t>ﾜｶﾔﾏ</t>
  </si>
  <si>
    <t>鳥取</t>
  </si>
  <si>
    <t>ﾄｯﾄﾘ</t>
  </si>
  <si>
    <t>島根</t>
  </si>
  <si>
    <t>ｼﾏﾈ</t>
  </si>
  <si>
    <t>岡山</t>
  </si>
  <si>
    <t>ｵｶﾔﾏ</t>
  </si>
  <si>
    <t>広島</t>
  </si>
  <si>
    <t>ﾋﾛｼﾏ</t>
  </si>
  <si>
    <t>山口</t>
  </si>
  <si>
    <t>ﾔﾏｸﾞﾁ</t>
  </si>
  <si>
    <t>徳島</t>
  </si>
  <si>
    <t>ﾄｸｼﾏ</t>
  </si>
  <si>
    <t>香川</t>
  </si>
  <si>
    <t>ｶｶﾞﾜ</t>
  </si>
  <si>
    <t>愛媛</t>
  </si>
  <si>
    <t>ｴﾋﾒ</t>
  </si>
  <si>
    <t>高知</t>
  </si>
  <si>
    <t>ｺｳﾁ</t>
  </si>
  <si>
    <t>福岡</t>
  </si>
  <si>
    <t>ﾌｸｵｶ</t>
  </si>
  <si>
    <t>佐賀</t>
  </si>
  <si>
    <t>ｻｶﾞ</t>
  </si>
  <si>
    <t>長崎</t>
  </si>
  <si>
    <t>ﾅｶﾞｻｷ</t>
  </si>
  <si>
    <t>熊本</t>
  </si>
  <si>
    <t>ｸﾏﾓﾄ</t>
  </si>
  <si>
    <t>大分</t>
  </si>
  <si>
    <t>ｵｵｲﾀ</t>
  </si>
  <si>
    <t>宮崎</t>
  </si>
  <si>
    <t>ﾐﾔｻﾞｷ</t>
  </si>
  <si>
    <t>鹿児島</t>
  </si>
  <si>
    <t>ｶｺﾞｼﾏ</t>
  </si>
  <si>
    <t>沖縄</t>
  </si>
  <si>
    <t>ｵｷﾅﾜ</t>
  </si>
  <si>
    <t>登録地</t>
    <rPh sb="0" eb="2">
      <t>トウロク</t>
    </rPh>
    <rPh sb="2" eb="3">
      <t>チ</t>
    </rPh>
    <phoneticPr fontId="18"/>
  </si>
  <si>
    <t>団体名</t>
    <rPh sb="0" eb="3">
      <t>ダンタイメイ</t>
    </rPh>
    <phoneticPr fontId="18"/>
  </si>
  <si>
    <t>年令</t>
    <rPh sb="0" eb="2">
      <t>ネンレイ</t>
    </rPh>
    <phoneticPr fontId="18"/>
  </si>
  <si>
    <t>団体名（正式名称）</t>
    <rPh sb="0" eb="3">
      <t>ダンタイメイ</t>
    </rPh>
    <rPh sb="4" eb="6">
      <t>セイシキ</t>
    </rPh>
    <rPh sb="6" eb="8">
      <t>メイショウ</t>
    </rPh>
    <phoneticPr fontId="18"/>
  </si>
  <si>
    <t>団体名（略称）</t>
    <rPh sb="0" eb="3">
      <t>ダンタイメイ</t>
    </rPh>
    <rPh sb="4" eb="6">
      <t>リャクショウ</t>
    </rPh>
    <phoneticPr fontId="18"/>
  </si>
  <si>
    <t>男子3000mSC</t>
    <rPh sb="0" eb="2">
      <t>ダンシ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</si>
</sst>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B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4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>
      <alignment vertical="center"/>
    </xf>
    <xf numFmtId="176" fontId="0" fillId="0" borderId="12" xfId="42" applyNumberFormat="1" applyFont="1" applyBorder="1">
      <alignment vertical="center"/>
    </xf>
    <xf numFmtId="176" fontId="0" fillId="0" borderId="15" xfId="42" applyNumberFormat="1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35" borderId="1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33" borderId="20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/>
    </xf>
    <xf numFmtId="0" fontId="0" fillId="34" borderId="1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34" borderId="11" xfId="0" applyFill="1" applyBorder="1" applyAlignment="1" applyProtection="1">
      <alignment horizontal="left" vertical="center" indent="1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0" xfId="0" applyBorder="1" applyAlignment="1">
      <alignment horizontal="center" vertical="center"/>
    </xf>
    <xf numFmtId="176" fontId="0" fillId="0" borderId="13" xfId="42" applyNumberFormat="1" applyFont="1" applyBorder="1" applyAlignment="1">
      <alignment vertical="center"/>
    </xf>
    <xf numFmtId="176" fontId="0" fillId="0" borderId="10" xfId="42" applyNumberFormat="1" applyFont="1" applyBorder="1" applyAlignment="1">
      <alignment vertical="center"/>
    </xf>
    <xf numFmtId="176" fontId="0" fillId="0" borderId="21" xfId="42" applyNumberFormat="1" applyFont="1" applyBorder="1" applyAlignment="1">
      <alignment vertical="center"/>
    </xf>
    <xf numFmtId="176" fontId="0" fillId="0" borderId="14" xfId="42" applyNumberFormat="1" applyFont="1" applyBorder="1" applyAlignment="1">
      <alignment vertical="center"/>
    </xf>
    <xf numFmtId="176" fontId="0" fillId="0" borderId="10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9" fontId="0" fillId="34" borderId="18" xfId="0" applyNumberFormat="1" applyFill="1" applyBorder="1" applyAlignment="1" applyProtection="1">
      <alignment horizontal="center" vertical="center"/>
      <protection locked="0"/>
    </xf>
    <xf numFmtId="49" fontId="0" fillId="34" borderId="17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4" borderId="18" xfId="0" applyFill="1" applyBorder="1" applyAlignment="1" applyProtection="1">
      <alignment horizontal="center" vertical="center"/>
      <protection locked="0"/>
    </xf>
    <xf numFmtId="0" fontId="0" fillId="34" borderId="16" xfId="0" applyFill="1" applyBorder="1" applyAlignment="1" applyProtection="1">
      <alignment horizontal="center" vertical="center"/>
      <protection locked="0"/>
    </xf>
    <xf numFmtId="0" fontId="0" fillId="34" borderId="17" xfId="0" applyFill="1" applyBorder="1" applyAlignment="1" applyProtection="1">
      <alignment horizontal="center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24"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F4FF"/>
      <color rgb="FFEFFBFF"/>
      <color rgb="FFFBFEFF"/>
      <color rgb="FFFCEB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176866</xdr:colOff>
      <xdr:row>8</xdr:row>
      <xdr:rowOff>38101</xdr:rowOff>
    </xdr:from>
    <xdr:to>
      <xdr:col>13</xdr:col>
      <xdr:colOff>632460</xdr:colOff>
      <xdr:row>14</xdr:row>
      <xdr:rowOff>32463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76426" y="1402081"/>
          <a:ext cx="5294294" cy="9087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連絡事項</a:t>
          </a:r>
          <a:r>
            <a:rPr kumimoji="1" lang="ja-JP" altLang="en-US" sz="1100"/>
            <a:t>（必要であれば、この下に記入してください）</a:t>
          </a:r>
          <a:endParaRPr kumimoji="1" lang="en-US" altLang="ja-JP" sz="1100"/>
        </a:p>
        <a:p>
          <a:r>
            <a:rPr kumimoji="1" lang="ja-JP" altLang="en-US" sz="1100"/>
            <a:t>・</a:t>
          </a:r>
        </a:p>
      </xdr:txBody>
    </xdr:sp>
    <xdr:clientData/>
  </xdr:twoCellAnchor>
  <xdr:twoCellAnchor>
    <xdr:from>
      <xdr:col>7</xdr:col>
      <xdr:colOff>190500</xdr:colOff>
      <xdr:row>0</xdr:row>
      <xdr:rowOff>1</xdr:rowOff>
    </xdr:from>
    <xdr:to>
      <xdr:col>13</xdr:col>
      <xdr:colOff>640080</xdr:colOff>
      <xdr:row>7</xdr:row>
      <xdr:rowOff>123824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00" y="1"/>
          <a:ext cx="5831205" cy="1343023"/>
        </a:xfrm>
        <a:prstGeom prst="rect">
          <a:avLst/>
        </a:prstGeom>
        <a:solidFill>
          <a:srgbClr val="EFF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u="sng">
              <a:latin typeface="+mj-ea"/>
              <a:ea typeface="+mj-ea"/>
            </a:rPr>
            <a:t>入力方法について</a:t>
          </a:r>
          <a:r>
            <a:rPr kumimoji="1" lang="ja-JP" altLang="en-US" sz="1050" b="0" u="none">
              <a:latin typeface="+mj-ea"/>
              <a:ea typeface="+mj-ea"/>
            </a:rPr>
            <a:t>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誤った形式で入力すると</a:t>
          </a:r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セルが赤く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なります。</a:t>
          </a:r>
          <a:endParaRPr kumimoji="1" lang="en-US" altLang="ja-JP" sz="1050" b="0" u="sng">
            <a:latin typeface="+mj-ea"/>
            <a:ea typeface="+mj-ea"/>
          </a:endParaRPr>
        </a:p>
        <a:p>
          <a:endParaRPr kumimoji="1" lang="en-US" altLang="ja-JP" sz="60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・登録番号がまだない選手は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latin typeface="+mj-ea"/>
              <a:ea typeface="+mj-ea"/>
            </a:rPr>
            <a:t>にしておいてください。（臨時番号を割り振ります）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・姓名の間は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全角スペース</a:t>
          </a:r>
          <a:r>
            <a:rPr kumimoji="1" lang="ja-JP" altLang="en-US" sz="1050" b="0">
              <a:latin typeface="+mj-ea"/>
              <a:ea typeface="+mj-ea"/>
            </a:rPr>
            <a:t>で空けてください。（フリガナは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半角</a:t>
          </a:r>
          <a:r>
            <a:rPr kumimoji="1" lang="ja-JP" altLang="en-US" sz="1050" b="0">
              <a:latin typeface="+mj-ea"/>
              <a:ea typeface="+mj-ea"/>
            </a:rPr>
            <a:t>空ける）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・自己記録は、次のように記入してください。</a:t>
          </a:r>
          <a:r>
            <a:rPr kumimoji="1" lang="ja-JP" altLang="en-US" sz="1400" b="0">
              <a:latin typeface="+mj-ea"/>
              <a:ea typeface="+mj-ea"/>
            </a:rPr>
            <a:t>　</a:t>
          </a:r>
          <a:r>
            <a:rPr kumimoji="1" lang="en-US" altLang="ja-JP" sz="1400" b="0">
              <a:latin typeface="+mj-ea"/>
              <a:ea typeface="+mj-ea"/>
            </a:rPr>
            <a:t>12</a:t>
          </a:r>
          <a:r>
            <a:rPr kumimoji="1" lang="ja-JP" altLang="en-US" sz="1400" b="0">
              <a:latin typeface="+mj-ea"/>
              <a:ea typeface="+mj-ea"/>
            </a:rPr>
            <a:t>分</a:t>
          </a:r>
          <a:r>
            <a:rPr kumimoji="1" lang="en-US" altLang="ja-JP" sz="1400" b="0">
              <a:latin typeface="+mj-ea"/>
              <a:ea typeface="+mj-ea"/>
            </a:rPr>
            <a:t>30</a:t>
          </a:r>
          <a:r>
            <a:rPr kumimoji="1" lang="ja-JP" altLang="en-US" sz="1400" b="0">
              <a:latin typeface="+mj-ea"/>
              <a:ea typeface="+mj-ea"/>
            </a:rPr>
            <a:t>秒</a:t>
          </a:r>
          <a:r>
            <a:rPr kumimoji="1" lang="en-US" altLang="ja-JP" sz="1400" b="0">
              <a:latin typeface="+mj-ea"/>
              <a:ea typeface="+mj-ea"/>
            </a:rPr>
            <a:t>55</a:t>
          </a:r>
          <a:r>
            <a:rPr kumimoji="1" lang="ja-JP" altLang="en-US" sz="1050" b="0">
              <a:latin typeface="+mj-ea"/>
              <a:ea typeface="+mj-ea"/>
            </a:rPr>
            <a:t>の場合　</a:t>
          </a:r>
          <a:r>
            <a:rPr kumimoji="1" lang="en-US" altLang="ja-JP" sz="1600" b="1">
              <a:solidFill>
                <a:srgbClr val="FF0000"/>
              </a:solidFill>
              <a:latin typeface="+mj-ea"/>
              <a:ea typeface="+mj-ea"/>
            </a:rPr>
            <a:t>12.30.55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・記録なしの場合　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　　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・参加料は、区分の料金</a:t>
          </a:r>
          <a:r>
            <a:rPr kumimoji="1" lang="en-US" altLang="ja-JP" sz="1050" b="0">
              <a:solidFill>
                <a:sysClr val="windowText" lastClr="000000"/>
              </a:solidFill>
              <a:latin typeface="+mj-ea"/>
              <a:ea typeface="+mj-ea"/>
            </a:rPr>
            <a:t>×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個人種目数です。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16"/>
  <sheetViews>
    <sheetView tabSelected="1" zoomScaleNormal="100" zoomScaleSheetLayoutView="100" workbookViewId="0">
      <selection activeCell="B16" sqref="B16"/>
    </sheetView>
  </sheetViews>
  <sheetFormatPr defaultRowHeight="13.2"/>
  <cols>
    <col min="1" max="1" width="4.44140625" bestFit="1" customWidth="1"/>
    <col min="2" max="2" width="9" bestFit="1" customWidth="1"/>
    <col min="3" max="3" width="12.33203125" bestFit="1" customWidth="1"/>
    <col min="4" max="4" width="9.44140625" customWidth="1"/>
    <col min="5" max="6" width="5.21875" bestFit="1" customWidth="1"/>
    <col min="7" max="7" width="14.109375" customWidth="1"/>
    <col min="8" max="8" width="9.21875" bestFit="1" customWidth="1"/>
    <col min="9" max="9" width="14.109375" customWidth="1"/>
    <col min="10" max="10" width="9" bestFit="1" customWidth="1"/>
    <col min="11" max="11" width="14.109375" customWidth="1"/>
    <col min="12" max="12" width="10" bestFit="1" customWidth="1"/>
    <col min="13" max="13" width="14.109375" customWidth="1"/>
    <col min="14" max="14" width="10" bestFit="1" customWidth="1"/>
    <col min="15" max="15" width="1.33203125" customWidth="1"/>
    <col min="16" max="16" width="13.77734375" bestFit="1" customWidth="1"/>
    <col min="17" max="17" width="15" bestFit="1" customWidth="1"/>
  </cols>
  <sheetData>
    <row r="1" spans="1:14" ht="20.25" customHeight="1" thickBot="1">
      <c r="A1" s="26" t="s">
        <v>335</v>
      </c>
      <c r="B1" s="26"/>
      <c r="C1" s="37"/>
      <c r="D1" s="41"/>
      <c r="E1" s="42"/>
      <c r="F1" s="42"/>
      <c r="G1" s="43"/>
    </row>
    <row r="2" spans="1:14" ht="20.25" customHeight="1" thickBot="1">
      <c r="A2" s="26" t="s">
        <v>336</v>
      </c>
      <c r="B2" s="26"/>
      <c r="C2" s="32"/>
      <c r="D2" s="41"/>
      <c r="E2" s="42"/>
      <c r="F2" s="42"/>
      <c r="G2" s="43"/>
    </row>
    <row r="3" spans="1:14" ht="20.25" customHeight="1" thickBot="1">
      <c r="A3" s="39" t="s">
        <v>224</v>
      </c>
      <c r="B3" s="40"/>
      <c r="C3" s="17"/>
      <c r="D3" s="21"/>
      <c r="E3" s="21"/>
      <c r="F3" s="22"/>
      <c r="G3" s="25"/>
    </row>
    <row r="4" spans="1:14" ht="20.25" customHeight="1" thickBot="1">
      <c r="A4" s="26" t="s">
        <v>109</v>
      </c>
      <c r="B4" s="37"/>
      <c r="C4" s="23"/>
      <c r="D4" s="38" t="s">
        <v>110</v>
      </c>
      <c r="E4" s="37"/>
      <c r="F4" s="35"/>
      <c r="G4" s="36"/>
    </row>
    <row r="5" spans="1:14" ht="6.75" customHeight="1"/>
    <row r="6" spans="1:14" ht="13.8" thickBot="1">
      <c r="A6" s="33" t="s">
        <v>125</v>
      </c>
      <c r="B6" s="34"/>
      <c r="C6" s="15" t="s">
        <v>126</v>
      </c>
      <c r="D6" s="16" t="s">
        <v>122</v>
      </c>
      <c r="E6" s="34" t="s">
        <v>123</v>
      </c>
      <c r="F6" s="34"/>
    </row>
    <row r="7" spans="1:14" ht="13.8" thickBot="1">
      <c r="A7" s="26" t="s">
        <v>111</v>
      </c>
      <c r="B7" s="26"/>
      <c r="C7" s="7">
        <v>1500</v>
      </c>
      <c r="D7" s="17"/>
      <c r="E7" s="27" t="str">
        <f>IF(ISBLANK(D7),"",(C7*D7))</f>
        <v/>
      </c>
      <c r="F7" s="28"/>
    </row>
    <row r="8" spans="1:14" ht="13.8" thickBot="1">
      <c r="A8" s="26" t="s">
        <v>223</v>
      </c>
      <c r="B8" s="26"/>
      <c r="C8" s="7">
        <v>700</v>
      </c>
      <c r="D8" s="17"/>
      <c r="E8" s="27" t="str">
        <f t="shared" ref="E8:E11" si="0">IF(ISBLANK(D8),"",(C8*D8))</f>
        <v/>
      </c>
      <c r="F8" s="28"/>
    </row>
    <row r="9" spans="1:14">
      <c r="A9" s="26"/>
      <c r="B9" s="26"/>
      <c r="C9" s="7"/>
      <c r="D9" s="20"/>
      <c r="E9" s="27" t="str">
        <f t="shared" si="0"/>
        <v/>
      </c>
      <c r="F9" s="28"/>
    </row>
    <row r="10" spans="1:14">
      <c r="A10" s="32"/>
      <c r="B10" s="32"/>
      <c r="C10" s="8"/>
      <c r="D10" s="19"/>
      <c r="E10" s="27" t="str">
        <f t="shared" si="0"/>
        <v/>
      </c>
      <c r="F10" s="28"/>
    </row>
    <row r="11" spans="1:14">
      <c r="A11" s="26"/>
      <c r="B11" s="26"/>
      <c r="C11" s="7"/>
      <c r="D11" s="19"/>
      <c r="E11" s="29" t="str">
        <f t="shared" si="0"/>
        <v/>
      </c>
      <c r="F11" s="30"/>
    </row>
    <row r="12" spans="1:14" s="3" customFormat="1" ht="13.5" customHeight="1">
      <c r="D12" s="11" t="s">
        <v>123</v>
      </c>
      <c r="E12" s="31" t="str">
        <f>IF(ISBLANK(C4),"",(SUM(E7:E11)))</f>
        <v/>
      </c>
      <c r="F12" s="31"/>
      <c r="G12"/>
      <c r="H12"/>
      <c r="I12"/>
      <c r="J12"/>
      <c r="K12"/>
      <c r="L12"/>
      <c r="M12"/>
      <c r="N12"/>
    </row>
    <row r="13" spans="1:14" s="3" customFormat="1" ht="6" customHeight="1">
      <c r="E13" s="9"/>
      <c r="F13" s="9"/>
      <c r="G13"/>
      <c r="H13"/>
      <c r="I13"/>
      <c r="J13"/>
      <c r="K13"/>
      <c r="L13"/>
      <c r="M13"/>
      <c r="N13"/>
    </row>
    <row r="14" spans="1:14">
      <c r="A14" s="26" t="s">
        <v>112</v>
      </c>
      <c r="B14" s="26"/>
      <c r="C14" s="1" t="str">
        <f>IF(ISBLANK(C4),"",(COUNTA(C17:C116)))</f>
        <v/>
      </c>
      <c r="D14" t="s">
        <v>124</v>
      </c>
    </row>
    <row r="15" spans="1:14" ht="6.75" customHeight="1"/>
    <row r="16" spans="1:14">
      <c r="A16" s="10" t="s">
        <v>99</v>
      </c>
      <c r="B16" s="10" t="s">
        <v>34</v>
      </c>
      <c r="C16" s="10" t="s">
        <v>5</v>
      </c>
      <c r="D16" s="10" t="s">
        <v>100</v>
      </c>
      <c r="E16" s="10" t="s">
        <v>8</v>
      </c>
      <c r="F16" s="14" t="s">
        <v>334</v>
      </c>
      <c r="G16" s="10" t="s">
        <v>101</v>
      </c>
      <c r="H16" s="10" t="s">
        <v>104</v>
      </c>
      <c r="I16" s="10" t="s">
        <v>102</v>
      </c>
      <c r="J16" s="10" t="s">
        <v>106</v>
      </c>
      <c r="K16" s="10" t="s">
        <v>103</v>
      </c>
      <c r="L16" s="10" t="s">
        <v>107</v>
      </c>
      <c r="M16" s="10" t="s">
        <v>105</v>
      </c>
      <c r="N16" s="10" t="s">
        <v>108</v>
      </c>
    </row>
    <row r="17" spans="1:14" ht="18.75" customHeight="1">
      <c r="A17" s="1">
        <v>1</v>
      </c>
      <c r="B17" s="18"/>
      <c r="C17" s="18"/>
      <c r="D17" s="18"/>
      <c r="E17" s="18"/>
      <c r="F17" s="18"/>
      <c r="G17" s="18"/>
      <c r="H17" s="24"/>
      <c r="I17" s="18"/>
      <c r="J17" s="24"/>
      <c r="K17" s="18"/>
      <c r="L17" s="24"/>
      <c r="M17" s="18"/>
      <c r="N17" s="24"/>
    </row>
    <row r="18" spans="1:14" ht="18.75" customHeight="1">
      <c r="A18" s="1">
        <v>2</v>
      </c>
      <c r="B18" s="18"/>
      <c r="C18" s="18"/>
      <c r="D18" s="18"/>
      <c r="E18" s="18"/>
      <c r="F18" s="18"/>
      <c r="G18" s="18"/>
      <c r="H18" s="24"/>
      <c r="I18" s="18"/>
      <c r="J18" s="24"/>
      <c r="K18" s="18"/>
      <c r="L18" s="24"/>
      <c r="M18" s="18"/>
      <c r="N18" s="24"/>
    </row>
    <row r="19" spans="1:14" ht="18.75" customHeight="1">
      <c r="A19" s="1">
        <v>3</v>
      </c>
      <c r="B19" s="18"/>
      <c r="C19" s="18"/>
      <c r="D19" s="18"/>
      <c r="E19" s="18"/>
      <c r="F19" s="18"/>
      <c r="G19" s="18"/>
      <c r="H19" s="24"/>
      <c r="I19" s="18"/>
      <c r="J19" s="24"/>
      <c r="K19" s="18"/>
      <c r="L19" s="24"/>
      <c r="M19" s="18"/>
      <c r="N19" s="24"/>
    </row>
    <row r="20" spans="1:14" ht="18.75" customHeight="1">
      <c r="A20" s="1">
        <v>4</v>
      </c>
      <c r="B20" s="18"/>
      <c r="C20" s="18"/>
      <c r="D20" s="18"/>
      <c r="E20" s="18"/>
      <c r="F20" s="18"/>
      <c r="G20" s="18"/>
      <c r="H20" s="24"/>
      <c r="I20" s="18"/>
      <c r="J20" s="24"/>
      <c r="K20" s="18"/>
      <c r="L20" s="24"/>
      <c r="M20" s="18"/>
      <c r="N20" s="24"/>
    </row>
    <row r="21" spans="1:14" ht="18.75" customHeight="1">
      <c r="A21" s="1">
        <v>5</v>
      </c>
      <c r="B21" s="18"/>
      <c r="C21" s="18"/>
      <c r="D21" s="18"/>
      <c r="E21" s="18"/>
      <c r="F21" s="18"/>
      <c r="G21" s="18"/>
      <c r="H21" s="24"/>
      <c r="I21" s="18"/>
      <c r="J21" s="24"/>
      <c r="K21" s="18"/>
      <c r="L21" s="24"/>
      <c r="M21" s="18"/>
      <c r="N21" s="24"/>
    </row>
    <row r="22" spans="1:14" ht="18.75" customHeight="1">
      <c r="A22" s="1">
        <v>6</v>
      </c>
      <c r="B22" s="18"/>
      <c r="C22" s="18"/>
      <c r="D22" s="18"/>
      <c r="E22" s="18"/>
      <c r="F22" s="18"/>
      <c r="G22" s="18"/>
      <c r="H22" s="24"/>
      <c r="I22" s="18"/>
      <c r="J22" s="24"/>
      <c r="K22" s="18"/>
      <c r="L22" s="24"/>
      <c r="M22" s="18"/>
      <c r="N22" s="24"/>
    </row>
    <row r="23" spans="1:14" ht="18.75" customHeight="1">
      <c r="A23" s="1">
        <v>7</v>
      </c>
      <c r="B23" s="18"/>
      <c r="C23" s="18"/>
      <c r="D23" s="18"/>
      <c r="E23" s="18"/>
      <c r="F23" s="18"/>
      <c r="G23" s="18"/>
      <c r="H23" s="24"/>
      <c r="I23" s="18"/>
      <c r="J23" s="24"/>
      <c r="K23" s="18"/>
      <c r="L23" s="24"/>
      <c r="M23" s="18"/>
      <c r="N23" s="24"/>
    </row>
    <row r="24" spans="1:14" ht="18.75" customHeight="1">
      <c r="A24" s="1">
        <v>8</v>
      </c>
      <c r="B24" s="18"/>
      <c r="C24" s="18"/>
      <c r="D24" s="18"/>
      <c r="E24" s="18"/>
      <c r="F24" s="18"/>
      <c r="G24" s="18"/>
      <c r="H24" s="24"/>
      <c r="I24" s="18"/>
      <c r="J24" s="24"/>
      <c r="K24" s="18"/>
      <c r="L24" s="24"/>
      <c r="M24" s="18"/>
      <c r="N24" s="24"/>
    </row>
    <row r="25" spans="1:14" ht="18.75" customHeight="1">
      <c r="A25" s="1">
        <v>9</v>
      </c>
      <c r="B25" s="18"/>
      <c r="C25" s="18"/>
      <c r="D25" s="18"/>
      <c r="E25" s="18"/>
      <c r="F25" s="18"/>
      <c r="G25" s="18"/>
      <c r="H25" s="24"/>
      <c r="I25" s="18"/>
      <c r="J25" s="24"/>
      <c r="K25" s="18"/>
      <c r="L25" s="24"/>
      <c r="M25" s="18"/>
      <c r="N25" s="24"/>
    </row>
    <row r="26" spans="1:14" ht="18.75" customHeight="1">
      <c r="A26" s="1">
        <v>10</v>
      </c>
      <c r="B26" s="18"/>
      <c r="C26" s="18"/>
      <c r="D26" s="18"/>
      <c r="E26" s="18"/>
      <c r="F26" s="18"/>
      <c r="G26" s="18"/>
      <c r="H26" s="24"/>
      <c r="I26" s="18"/>
      <c r="J26" s="24"/>
      <c r="K26" s="18"/>
      <c r="L26" s="24"/>
      <c r="M26" s="18"/>
      <c r="N26" s="24"/>
    </row>
    <row r="27" spans="1:14" ht="18.75" customHeight="1">
      <c r="A27" s="1">
        <v>11</v>
      </c>
      <c r="B27" s="18"/>
      <c r="C27" s="18"/>
      <c r="D27" s="18"/>
      <c r="E27" s="18"/>
      <c r="F27" s="18"/>
      <c r="G27" s="18"/>
      <c r="H27" s="24"/>
      <c r="I27" s="18"/>
      <c r="J27" s="24"/>
      <c r="K27" s="18"/>
      <c r="L27" s="24"/>
      <c r="M27" s="18"/>
      <c r="N27" s="24"/>
    </row>
    <row r="28" spans="1:14" ht="18.75" customHeight="1">
      <c r="A28" s="1">
        <v>12</v>
      </c>
      <c r="B28" s="18"/>
      <c r="C28" s="18"/>
      <c r="D28" s="18"/>
      <c r="E28" s="18"/>
      <c r="F28" s="18"/>
      <c r="G28" s="18"/>
      <c r="H28" s="24"/>
      <c r="I28" s="18"/>
      <c r="J28" s="24"/>
      <c r="K28" s="18"/>
      <c r="L28" s="24"/>
      <c r="M28" s="18"/>
      <c r="N28" s="24"/>
    </row>
    <row r="29" spans="1:14" ht="18.75" customHeight="1">
      <c r="A29" s="1">
        <v>13</v>
      </c>
      <c r="B29" s="18"/>
      <c r="C29" s="18"/>
      <c r="D29" s="18"/>
      <c r="E29" s="18"/>
      <c r="F29" s="18"/>
      <c r="G29" s="18"/>
      <c r="H29" s="24"/>
      <c r="I29" s="18"/>
      <c r="J29" s="24"/>
      <c r="K29" s="18"/>
      <c r="L29" s="24"/>
      <c r="M29" s="18"/>
      <c r="N29" s="24"/>
    </row>
    <row r="30" spans="1:14" ht="18.75" customHeight="1">
      <c r="A30" s="1">
        <v>14</v>
      </c>
      <c r="B30" s="18"/>
      <c r="C30" s="18"/>
      <c r="D30" s="18"/>
      <c r="E30" s="18"/>
      <c r="F30" s="18"/>
      <c r="G30" s="18"/>
      <c r="H30" s="24"/>
      <c r="I30" s="18"/>
      <c r="J30" s="24"/>
      <c r="K30" s="18"/>
      <c r="L30" s="24"/>
      <c r="M30" s="18"/>
      <c r="N30" s="24"/>
    </row>
    <row r="31" spans="1:14" ht="18.75" customHeight="1">
      <c r="A31" s="1">
        <v>15</v>
      </c>
      <c r="B31" s="18"/>
      <c r="C31" s="18"/>
      <c r="D31" s="18"/>
      <c r="E31" s="18"/>
      <c r="F31" s="18"/>
      <c r="G31" s="18"/>
      <c r="H31" s="24"/>
      <c r="I31" s="18"/>
      <c r="J31" s="24"/>
      <c r="K31" s="18"/>
      <c r="L31" s="24"/>
      <c r="M31" s="18"/>
      <c r="N31" s="24"/>
    </row>
    <row r="32" spans="1:14" ht="18.75" customHeight="1">
      <c r="A32" s="1">
        <v>16</v>
      </c>
      <c r="B32" s="18"/>
      <c r="C32" s="18"/>
      <c r="D32" s="18"/>
      <c r="E32" s="18"/>
      <c r="F32" s="18"/>
      <c r="G32" s="18"/>
      <c r="H32" s="24"/>
      <c r="I32" s="18"/>
      <c r="J32" s="24"/>
      <c r="K32" s="18"/>
      <c r="L32" s="24"/>
      <c r="M32" s="18"/>
      <c r="N32" s="24"/>
    </row>
    <row r="33" spans="1:14" ht="18.75" customHeight="1">
      <c r="A33" s="1">
        <v>17</v>
      </c>
      <c r="B33" s="18"/>
      <c r="C33" s="18"/>
      <c r="D33" s="18"/>
      <c r="E33" s="18"/>
      <c r="F33" s="18"/>
      <c r="G33" s="18"/>
      <c r="H33" s="24"/>
      <c r="I33" s="18"/>
      <c r="J33" s="24"/>
      <c r="K33" s="18"/>
      <c r="L33" s="24"/>
      <c r="M33" s="18"/>
      <c r="N33" s="24"/>
    </row>
    <row r="34" spans="1:14" ht="18.75" customHeight="1">
      <c r="A34" s="1">
        <v>18</v>
      </c>
      <c r="B34" s="18"/>
      <c r="C34" s="18"/>
      <c r="D34" s="18"/>
      <c r="E34" s="18"/>
      <c r="F34" s="18"/>
      <c r="G34" s="18"/>
      <c r="H34" s="24"/>
      <c r="I34" s="18"/>
      <c r="J34" s="24"/>
      <c r="K34" s="18"/>
      <c r="L34" s="24"/>
      <c r="M34" s="18"/>
      <c r="N34" s="24"/>
    </row>
    <row r="35" spans="1:14" ht="18.75" customHeight="1">
      <c r="A35" s="1">
        <v>19</v>
      </c>
      <c r="B35" s="18"/>
      <c r="C35" s="18"/>
      <c r="D35" s="18"/>
      <c r="E35" s="18"/>
      <c r="F35" s="18"/>
      <c r="G35" s="18"/>
      <c r="H35" s="24"/>
      <c r="I35" s="18"/>
      <c r="J35" s="24"/>
      <c r="K35" s="18"/>
      <c r="L35" s="24"/>
      <c r="M35" s="18"/>
      <c r="N35" s="24"/>
    </row>
    <row r="36" spans="1:14" ht="18.75" customHeight="1">
      <c r="A36" s="1">
        <v>20</v>
      </c>
      <c r="B36" s="18"/>
      <c r="C36" s="18"/>
      <c r="D36" s="18"/>
      <c r="E36" s="18"/>
      <c r="F36" s="18"/>
      <c r="G36" s="18"/>
      <c r="H36" s="24"/>
      <c r="I36" s="18"/>
      <c r="J36" s="24"/>
      <c r="K36" s="18"/>
      <c r="L36" s="24"/>
      <c r="M36" s="18"/>
      <c r="N36" s="24"/>
    </row>
    <row r="37" spans="1:14" ht="18.75" customHeight="1">
      <c r="A37" s="1">
        <v>21</v>
      </c>
      <c r="B37" s="18"/>
      <c r="C37" s="18"/>
      <c r="D37" s="18"/>
      <c r="E37" s="18"/>
      <c r="F37" s="18"/>
      <c r="G37" s="18"/>
      <c r="H37" s="24"/>
      <c r="I37" s="18"/>
      <c r="J37" s="24"/>
      <c r="K37" s="18"/>
      <c r="L37" s="24"/>
      <c r="M37" s="18"/>
      <c r="N37" s="24"/>
    </row>
    <row r="38" spans="1:14" ht="18.75" customHeight="1">
      <c r="A38" s="1">
        <v>22</v>
      </c>
      <c r="B38" s="18"/>
      <c r="C38" s="18"/>
      <c r="D38" s="18"/>
      <c r="E38" s="18"/>
      <c r="F38" s="18"/>
      <c r="G38" s="18"/>
      <c r="H38" s="24"/>
      <c r="I38" s="18"/>
      <c r="J38" s="24"/>
      <c r="K38" s="18"/>
      <c r="L38" s="24"/>
      <c r="M38" s="18"/>
      <c r="N38" s="24"/>
    </row>
    <row r="39" spans="1:14" ht="18.75" customHeight="1">
      <c r="A39" s="1">
        <v>23</v>
      </c>
      <c r="B39" s="18"/>
      <c r="C39" s="18"/>
      <c r="D39" s="18"/>
      <c r="E39" s="18"/>
      <c r="F39" s="18"/>
      <c r="G39" s="18"/>
      <c r="H39" s="24"/>
      <c r="I39" s="18"/>
      <c r="J39" s="24"/>
      <c r="K39" s="18"/>
      <c r="L39" s="24"/>
      <c r="M39" s="18"/>
      <c r="N39" s="24"/>
    </row>
    <row r="40" spans="1:14" ht="18.75" customHeight="1">
      <c r="A40" s="1">
        <v>24</v>
      </c>
      <c r="B40" s="18"/>
      <c r="C40" s="18"/>
      <c r="D40" s="18"/>
      <c r="E40" s="18"/>
      <c r="F40" s="18"/>
      <c r="G40" s="18"/>
      <c r="H40" s="24"/>
      <c r="I40" s="18"/>
      <c r="J40" s="24"/>
      <c r="K40" s="18"/>
      <c r="L40" s="24"/>
      <c r="M40" s="18"/>
      <c r="N40" s="24"/>
    </row>
    <row r="41" spans="1:14" ht="18.75" customHeight="1">
      <c r="A41" s="1">
        <v>25</v>
      </c>
      <c r="B41" s="18"/>
      <c r="C41" s="18"/>
      <c r="D41" s="18"/>
      <c r="E41" s="18"/>
      <c r="F41" s="18"/>
      <c r="G41" s="18"/>
      <c r="H41" s="24"/>
      <c r="I41" s="18"/>
      <c r="J41" s="24"/>
      <c r="K41" s="18"/>
      <c r="L41" s="24"/>
      <c r="M41" s="18"/>
      <c r="N41" s="24"/>
    </row>
    <row r="42" spans="1:14" ht="18.75" customHeight="1">
      <c r="A42" s="1">
        <v>26</v>
      </c>
      <c r="B42" s="18"/>
      <c r="C42" s="18"/>
      <c r="D42" s="18"/>
      <c r="E42" s="18"/>
      <c r="F42" s="18"/>
      <c r="G42" s="18"/>
      <c r="H42" s="24"/>
      <c r="I42" s="18"/>
      <c r="J42" s="24"/>
      <c r="K42" s="18"/>
      <c r="L42" s="24"/>
      <c r="M42" s="18"/>
      <c r="N42" s="24"/>
    </row>
    <row r="43" spans="1:14" ht="18.75" customHeight="1">
      <c r="A43" s="1">
        <v>27</v>
      </c>
      <c r="B43" s="18"/>
      <c r="C43" s="18"/>
      <c r="D43" s="18"/>
      <c r="E43" s="18"/>
      <c r="F43" s="18"/>
      <c r="G43" s="18"/>
      <c r="H43" s="24"/>
      <c r="I43" s="18"/>
      <c r="J43" s="24"/>
      <c r="K43" s="18"/>
      <c r="L43" s="24"/>
      <c r="M43" s="18"/>
      <c r="N43" s="24"/>
    </row>
    <row r="44" spans="1:14" ht="18.75" customHeight="1">
      <c r="A44" s="1">
        <v>28</v>
      </c>
      <c r="B44" s="18"/>
      <c r="C44" s="18"/>
      <c r="D44" s="18"/>
      <c r="E44" s="18"/>
      <c r="F44" s="18"/>
      <c r="G44" s="18"/>
      <c r="H44" s="24"/>
      <c r="I44" s="18"/>
      <c r="J44" s="24"/>
      <c r="K44" s="18"/>
      <c r="L44" s="24"/>
      <c r="M44" s="18"/>
      <c r="N44" s="24"/>
    </row>
    <row r="45" spans="1:14" ht="18.75" customHeight="1">
      <c r="A45" s="1">
        <v>29</v>
      </c>
      <c r="B45" s="18"/>
      <c r="C45" s="18"/>
      <c r="D45" s="18"/>
      <c r="E45" s="18"/>
      <c r="F45" s="18"/>
      <c r="G45" s="18"/>
      <c r="H45" s="24"/>
      <c r="I45" s="18"/>
      <c r="J45" s="24"/>
      <c r="K45" s="18"/>
      <c r="L45" s="24"/>
      <c r="M45" s="18"/>
      <c r="N45" s="24"/>
    </row>
    <row r="46" spans="1:14" ht="18.75" customHeight="1">
      <c r="A46" s="1">
        <v>30</v>
      </c>
      <c r="B46" s="18"/>
      <c r="C46" s="18"/>
      <c r="D46" s="18"/>
      <c r="E46" s="18"/>
      <c r="F46" s="18"/>
      <c r="G46" s="18"/>
      <c r="H46" s="24"/>
      <c r="I46" s="18"/>
      <c r="J46" s="24"/>
      <c r="K46" s="18"/>
      <c r="L46" s="24"/>
      <c r="M46" s="18"/>
      <c r="N46" s="24"/>
    </row>
    <row r="47" spans="1:14" ht="18.75" customHeight="1">
      <c r="A47" s="1">
        <v>31</v>
      </c>
      <c r="B47" s="18"/>
      <c r="C47" s="18"/>
      <c r="D47" s="18"/>
      <c r="E47" s="18"/>
      <c r="F47" s="18"/>
      <c r="G47" s="18"/>
      <c r="H47" s="24"/>
      <c r="I47" s="18"/>
      <c r="J47" s="24"/>
      <c r="K47" s="18"/>
      <c r="L47" s="24"/>
      <c r="M47" s="18"/>
      <c r="N47" s="24"/>
    </row>
    <row r="48" spans="1:14" ht="18.75" customHeight="1">
      <c r="A48" s="1">
        <v>32</v>
      </c>
      <c r="B48" s="18"/>
      <c r="C48" s="18"/>
      <c r="D48" s="18"/>
      <c r="E48" s="18"/>
      <c r="F48" s="18"/>
      <c r="G48" s="18"/>
      <c r="H48" s="24"/>
      <c r="I48" s="18"/>
      <c r="J48" s="24"/>
      <c r="K48" s="18"/>
      <c r="L48" s="24"/>
      <c r="M48" s="18"/>
      <c r="N48" s="24"/>
    </row>
    <row r="49" spans="1:14" ht="18.75" customHeight="1">
      <c r="A49" s="1">
        <v>33</v>
      </c>
      <c r="B49" s="18"/>
      <c r="C49" s="18"/>
      <c r="D49" s="18"/>
      <c r="E49" s="18"/>
      <c r="F49" s="18"/>
      <c r="G49" s="18"/>
      <c r="H49" s="24"/>
      <c r="I49" s="18"/>
      <c r="J49" s="24"/>
      <c r="K49" s="18"/>
      <c r="L49" s="24"/>
      <c r="M49" s="18"/>
      <c r="N49" s="24"/>
    </row>
    <row r="50" spans="1:14" ht="18.75" customHeight="1">
      <c r="A50" s="1">
        <v>34</v>
      </c>
      <c r="B50" s="18"/>
      <c r="C50" s="18"/>
      <c r="D50" s="18"/>
      <c r="E50" s="18"/>
      <c r="F50" s="18"/>
      <c r="G50" s="18"/>
      <c r="H50" s="24"/>
      <c r="I50" s="18"/>
      <c r="J50" s="24"/>
      <c r="K50" s="18"/>
      <c r="L50" s="24"/>
      <c r="M50" s="18"/>
      <c r="N50" s="24"/>
    </row>
    <row r="51" spans="1:14" ht="18.75" customHeight="1">
      <c r="A51" s="1">
        <v>35</v>
      </c>
      <c r="B51" s="18"/>
      <c r="C51" s="18"/>
      <c r="D51" s="18"/>
      <c r="E51" s="18"/>
      <c r="F51" s="18"/>
      <c r="G51" s="18"/>
      <c r="H51" s="24"/>
      <c r="I51" s="18"/>
      <c r="J51" s="24"/>
      <c r="K51" s="18"/>
      <c r="L51" s="24"/>
      <c r="M51" s="18"/>
      <c r="N51" s="24"/>
    </row>
    <row r="52" spans="1:14" ht="18.75" customHeight="1">
      <c r="A52" s="1">
        <v>36</v>
      </c>
      <c r="B52" s="18"/>
      <c r="C52" s="18"/>
      <c r="D52" s="18"/>
      <c r="E52" s="18"/>
      <c r="F52" s="18"/>
      <c r="G52" s="18"/>
      <c r="H52" s="24"/>
      <c r="I52" s="18"/>
      <c r="J52" s="24"/>
      <c r="K52" s="18"/>
      <c r="L52" s="24"/>
      <c r="M52" s="18"/>
      <c r="N52" s="24"/>
    </row>
    <row r="53" spans="1:14" ht="18.75" customHeight="1">
      <c r="A53" s="1">
        <v>37</v>
      </c>
      <c r="B53" s="18"/>
      <c r="C53" s="18"/>
      <c r="D53" s="18"/>
      <c r="E53" s="18"/>
      <c r="F53" s="18"/>
      <c r="G53" s="18"/>
      <c r="H53" s="24"/>
      <c r="I53" s="18"/>
      <c r="J53" s="24"/>
      <c r="K53" s="18"/>
      <c r="L53" s="24"/>
      <c r="M53" s="18"/>
      <c r="N53" s="24"/>
    </row>
    <row r="54" spans="1:14" ht="18.75" customHeight="1">
      <c r="A54" s="1">
        <v>38</v>
      </c>
      <c r="B54" s="18"/>
      <c r="C54" s="18"/>
      <c r="D54" s="18"/>
      <c r="E54" s="18"/>
      <c r="F54" s="18"/>
      <c r="G54" s="18"/>
      <c r="H54" s="24"/>
      <c r="I54" s="18"/>
      <c r="J54" s="24"/>
      <c r="K54" s="18"/>
      <c r="L54" s="24"/>
      <c r="M54" s="18"/>
      <c r="N54" s="24"/>
    </row>
    <row r="55" spans="1:14" ht="18.75" customHeight="1">
      <c r="A55" s="1">
        <v>39</v>
      </c>
      <c r="B55" s="18"/>
      <c r="C55" s="18"/>
      <c r="D55" s="18"/>
      <c r="E55" s="18"/>
      <c r="F55" s="18"/>
      <c r="G55" s="18"/>
      <c r="H55" s="24"/>
      <c r="I55" s="18"/>
      <c r="J55" s="24"/>
      <c r="K55" s="18"/>
      <c r="L55" s="24"/>
      <c r="M55" s="18"/>
      <c r="N55" s="24"/>
    </row>
    <row r="56" spans="1:14" ht="18.75" customHeight="1">
      <c r="A56" s="1">
        <v>40</v>
      </c>
      <c r="B56" s="18"/>
      <c r="C56" s="18"/>
      <c r="D56" s="18"/>
      <c r="E56" s="18"/>
      <c r="F56" s="18"/>
      <c r="G56" s="18"/>
      <c r="H56" s="24"/>
      <c r="I56" s="18"/>
      <c r="J56" s="24"/>
      <c r="K56" s="18"/>
      <c r="L56" s="24"/>
      <c r="M56" s="18"/>
      <c r="N56" s="24"/>
    </row>
    <row r="57" spans="1:14" ht="18.75" customHeight="1">
      <c r="A57" s="1">
        <v>41</v>
      </c>
      <c r="B57" s="18"/>
      <c r="C57" s="18"/>
      <c r="D57" s="18"/>
      <c r="E57" s="18"/>
      <c r="F57" s="18"/>
      <c r="G57" s="18"/>
      <c r="H57" s="24"/>
      <c r="I57" s="18"/>
      <c r="J57" s="24"/>
      <c r="K57" s="18"/>
      <c r="L57" s="24"/>
      <c r="M57" s="18"/>
      <c r="N57" s="24"/>
    </row>
    <row r="58" spans="1:14" ht="18.75" customHeight="1">
      <c r="A58" s="1">
        <v>42</v>
      </c>
      <c r="B58" s="18"/>
      <c r="C58" s="18"/>
      <c r="D58" s="18"/>
      <c r="E58" s="18"/>
      <c r="F58" s="18"/>
      <c r="G58" s="18"/>
      <c r="H58" s="24"/>
      <c r="I58" s="18"/>
      <c r="J58" s="24"/>
      <c r="K58" s="18"/>
      <c r="L58" s="24"/>
      <c r="M58" s="18"/>
      <c r="N58" s="24"/>
    </row>
    <row r="59" spans="1:14" ht="18.75" customHeight="1">
      <c r="A59" s="1">
        <v>43</v>
      </c>
      <c r="B59" s="18"/>
      <c r="C59" s="18"/>
      <c r="D59" s="18"/>
      <c r="E59" s="18"/>
      <c r="F59" s="18"/>
      <c r="G59" s="18"/>
      <c r="H59" s="24"/>
      <c r="I59" s="18"/>
      <c r="J59" s="24"/>
      <c r="K59" s="18"/>
      <c r="L59" s="24"/>
      <c r="M59" s="18"/>
      <c r="N59" s="24"/>
    </row>
    <row r="60" spans="1:14" ht="18.75" customHeight="1">
      <c r="A60" s="1">
        <v>44</v>
      </c>
      <c r="B60" s="18"/>
      <c r="C60" s="18"/>
      <c r="D60" s="18"/>
      <c r="E60" s="18"/>
      <c r="F60" s="18"/>
      <c r="G60" s="18"/>
      <c r="H60" s="24"/>
      <c r="I60" s="18"/>
      <c r="J60" s="24"/>
      <c r="K60" s="18"/>
      <c r="L60" s="24"/>
      <c r="M60" s="18"/>
      <c r="N60" s="24"/>
    </row>
    <row r="61" spans="1:14" ht="18.75" customHeight="1">
      <c r="A61" s="1">
        <v>45</v>
      </c>
      <c r="B61" s="18"/>
      <c r="C61" s="18"/>
      <c r="D61" s="18"/>
      <c r="E61" s="18"/>
      <c r="F61" s="18"/>
      <c r="G61" s="18"/>
      <c r="H61" s="24"/>
      <c r="I61" s="18"/>
      <c r="J61" s="24"/>
      <c r="K61" s="18"/>
      <c r="L61" s="24"/>
      <c r="M61" s="18"/>
      <c r="N61" s="24"/>
    </row>
    <row r="62" spans="1:14" ht="18.75" customHeight="1">
      <c r="A62" s="1">
        <v>46</v>
      </c>
      <c r="B62" s="18"/>
      <c r="C62" s="18"/>
      <c r="D62" s="18"/>
      <c r="E62" s="18"/>
      <c r="F62" s="18"/>
      <c r="G62" s="18"/>
      <c r="H62" s="24"/>
      <c r="I62" s="18"/>
      <c r="J62" s="24"/>
      <c r="K62" s="18"/>
      <c r="L62" s="24"/>
      <c r="M62" s="18"/>
      <c r="N62" s="24"/>
    </row>
    <row r="63" spans="1:14" ht="18.75" customHeight="1">
      <c r="A63" s="1">
        <v>47</v>
      </c>
      <c r="B63" s="18"/>
      <c r="C63" s="18"/>
      <c r="D63" s="18"/>
      <c r="E63" s="18"/>
      <c r="F63" s="18"/>
      <c r="G63" s="18"/>
      <c r="H63" s="24"/>
      <c r="I63" s="18"/>
      <c r="J63" s="24"/>
      <c r="K63" s="18"/>
      <c r="L63" s="24"/>
      <c r="M63" s="18"/>
      <c r="N63" s="24"/>
    </row>
    <row r="64" spans="1:14" ht="18.75" customHeight="1">
      <c r="A64" s="1">
        <v>48</v>
      </c>
      <c r="B64" s="18"/>
      <c r="C64" s="18"/>
      <c r="D64" s="18"/>
      <c r="E64" s="18"/>
      <c r="F64" s="18"/>
      <c r="G64" s="18"/>
      <c r="H64" s="24"/>
      <c r="I64" s="18"/>
      <c r="J64" s="24"/>
      <c r="K64" s="18"/>
      <c r="L64" s="24"/>
      <c r="M64" s="18"/>
      <c r="N64" s="24"/>
    </row>
    <row r="65" spans="1:14" ht="18.75" customHeight="1">
      <c r="A65" s="1">
        <v>49</v>
      </c>
      <c r="B65" s="18"/>
      <c r="C65" s="18"/>
      <c r="D65" s="18"/>
      <c r="E65" s="18"/>
      <c r="F65" s="18"/>
      <c r="G65" s="18"/>
      <c r="H65" s="24"/>
      <c r="I65" s="18"/>
      <c r="J65" s="24"/>
      <c r="K65" s="18"/>
      <c r="L65" s="24"/>
      <c r="M65" s="18"/>
      <c r="N65" s="24"/>
    </row>
    <row r="66" spans="1:14" ht="18.75" customHeight="1">
      <c r="A66" s="1">
        <v>50</v>
      </c>
      <c r="B66" s="18"/>
      <c r="C66" s="18"/>
      <c r="D66" s="18"/>
      <c r="E66" s="18"/>
      <c r="F66" s="18"/>
      <c r="G66" s="18"/>
      <c r="H66" s="24"/>
      <c r="I66" s="18"/>
      <c r="J66" s="24"/>
      <c r="K66" s="18"/>
      <c r="L66" s="24"/>
      <c r="M66" s="18"/>
      <c r="N66" s="24"/>
    </row>
    <row r="67" spans="1:14" ht="18.75" customHeight="1">
      <c r="A67" s="1">
        <v>51</v>
      </c>
      <c r="B67" s="18"/>
      <c r="C67" s="18"/>
      <c r="D67" s="18"/>
      <c r="E67" s="18"/>
      <c r="F67" s="18"/>
      <c r="G67" s="18"/>
      <c r="H67" s="24"/>
      <c r="I67" s="18"/>
      <c r="J67" s="24"/>
      <c r="K67" s="18"/>
      <c r="L67" s="24"/>
      <c r="M67" s="18"/>
      <c r="N67" s="24"/>
    </row>
    <row r="68" spans="1:14" ht="18.75" customHeight="1">
      <c r="A68" s="1">
        <v>52</v>
      </c>
      <c r="B68" s="18"/>
      <c r="C68" s="18"/>
      <c r="D68" s="18"/>
      <c r="E68" s="18"/>
      <c r="F68" s="18"/>
      <c r="G68" s="18"/>
      <c r="H68" s="24"/>
      <c r="I68" s="18"/>
      <c r="J68" s="24"/>
      <c r="K68" s="18"/>
      <c r="L68" s="24"/>
      <c r="M68" s="18"/>
      <c r="N68" s="24"/>
    </row>
    <row r="69" spans="1:14" ht="18.75" customHeight="1">
      <c r="A69" s="1">
        <v>53</v>
      </c>
      <c r="B69" s="18"/>
      <c r="C69" s="18"/>
      <c r="D69" s="18"/>
      <c r="E69" s="18"/>
      <c r="F69" s="18"/>
      <c r="G69" s="18"/>
      <c r="H69" s="24"/>
      <c r="I69" s="18"/>
      <c r="J69" s="24"/>
      <c r="K69" s="18"/>
      <c r="L69" s="24"/>
      <c r="M69" s="18"/>
      <c r="N69" s="24"/>
    </row>
    <row r="70" spans="1:14" ht="18.75" customHeight="1">
      <c r="A70" s="1">
        <v>54</v>
      </c>
      <c r="B70" s="18"/>
      <c r="C70" s="18"/>
      <c r="D70" s="18"/>
      <c r="E70" s="18"/>
      <c r="F70" s="18"/>
      <c r="G70" s="18"/>
      <c r="H70" s="24"/>
      <c r="I70" s="18"/>
      <c r="J70" s="24"/>
      <c r="K70" s="18"/>
      <c r="L70" s="24"/>
      <c r="M70" s="18"/>
      <c r="N70" s="24"/>
    </row>
    <row r="71" spans="1:14" ht="18.75" customHeight="1">
      <c r="A71" s="1">
        <v>55</v>
      </c>
      <c r="B71" s="18"/>
      <c r="C71" s="18"/>
      <c r="D71" s="18"/>
      <c r="E71" s="18"/>
      <c r="F71" s="18"/>
      <c r="G71" s="18"/>
      <c r="H71" s="24"/>
      <c r="I71" s="18"/>
      <c r="J71" s="24"/>
      <c r="K71" s="18"/>
      <c r="L71" s="24"/>
      <c r="M71" s="18"/>
      <c r="N71" s="24"/>
    </row>
    <row r="72" spans="1:14" ht="18.75" customHeight="1">
      <c r="A72" s="1">
        <v>56</v>
      </c>
      <c r="B72" s="18"/>
      <c r="C72" s="18"/>
      <c r="D72" s="18"/>
      <c r="E72" s="18"/>
      <c r="F72" s="18"/>
      <c r="G72" s="18"/>
      <c r="H72" s="24"/>
      <c r="I72" s="18"/>
      <c r="J72" s="24"/>
      <c r="K72" s="18"/>
      <c r="L72" s="24"/>
      <c r="M72" s="18"/>
      <c r="N72" s="24"/>
    </row>
    <row r="73" spans="1:14" ht="18.75" customHeight="1">
      <c r="A73" s="1">
        <v>57</v>
      </c>
      <c r="B73" s="18"/>
      <c r="C73" s="18"/>
      <c r="D73" s="18"/>
      <c r="E73" s="18"/>
      <c r="F73" s="18"/>
      <c r="G73" s="18"/>
      <c r="H73" s="24"/>
      <c r="I73" s="18"/>
      <c r="J73" s="24"/>
      <c r="K73" s="18"/>
      <c r="L73" s="24"/>
      <c r="M73" s="18"/>
      <c r="N73" s="24"/>
    </row>
    <row r="74" spans="1:14" ht="18.75" customHeight="1">
      <c r="A74" s="1">
        <v>58</v>
      </c>
      <c r="B74" s="18"/>
      <c r="C74" s="18"/>
      <c r="D74" s="18"/>
      <c r="E74" s="18"/>
      <c r="F74" s="18"/>
      <c r="G74" s="18"/>
      <c r="H74" s="24"/>
      <c r="I74" s="18"/>
      <c r="J74" s="24"/>
      <c r="K74" s="18"/>
      <c r="L74" s="24"/>
      <c r="M74" s="18"/>
      <c r="N74" s="24"/>
    </row>
    <row r="75" spans="1:14" ht="18.75" customHeight="1">
      <c r="A75" s="1">
        <v>59</v>
      </c>
      <c r="B75" s="18"/>
      <c r="C75" s="18"/>
      <c r="D75" s="18"/>
      <c r="E75" s="18"/>
      <c r="F75" s="18"/>
      <c r="G75" s="18"/>
      <c r="H75" s="24"/>
      <c r="I75" s="18"/>
      <c r="J75" s="24"/>
      <c r="K75" s="18"/>
      <c r="L75" s="24"/>
      <c r="M75" s="18"/>
      <c r="N75" s="24"/>
    </row>
    <row r="76" spans="1:14" ht="18.75" customHeight="1">
      <c r="A76" s="1">
        <v>60</v>
      </c>
      <c r="B76" s="18"/>
      <c r="C76" s="18"/>
      <c r="D76" s="18"/>
      <c r="E76" s="18"/>
      <c r="F76" s="18"/>
      <c r="G76" s="18"/>
      <c r="H76" s="24"/>
      <c r="I76" s="18"/>
      <c r="J76" s="24"/>
      <c r="K76" s="18"/>
      <c r="L76" s="24"/>
      <c r="M76" s="18"/>
      <c r="N76" s="24"/>
    </row>
    <row r="77" spans="1:14" ht="18.75" customHeight="1">
      <c r="A77" s="1">
        <v>61</v>
      </c>
      <c r="B77" s="18"/>
      <c r="C77" s="18"/>
      <c r="D77" s="18"/>
      <c r="E77" s="18"/>
      <c r="F77" s="18"/>
      <c r="G77" s="18"/>
      <c r="H77" s="24"/>
      <c r="I77" s="18"/>
      <c r="J77" s="24"/>
      <c r="K77" s="18"/>
      <c r="L77" s="24"/>
      <c r="M77" s="18"/>
      <c r="N77" s="24"/>
    </row>
    <row r="78" spans="1:14" ht="18.75" customHeight="1">
      <c r="A78" s="1">
        <v>62</v>
      </c>
      <c r="B78" s="18"/>
      <c r="C78" s="18"/>
      <c r="D78" s="18"/>
      <c r="E78" s="18"/>
      <c r="F78" s="18"/>
      <c r="G78" s="18"/>
      <c r="H78" s="24"/>
      <c r="I78" s="18"/>
      <c r="J78" s="24"/>
      <c r="K78" s="18"/>
      <c r="L78" s="24"/>
      <c r="M78" s="18"/>
      <c r="N78" s="24"/>
    </row>
    <row r="79" spans="1:14" ht="18.75" customHeight="1">
      <c r="A79" s="1">
        <v>63</v>
      </c>
      <c r="B79" s="18"/>
      <c r="C79" s="18"/>
      <c r="D79" s="18"/>
      <c r="E79" s="18"/>
      <c r="F79" s="18"/>
      <c r="G79" s="18"/>
      <c r="H79" s="24"/>
      <c r="I79" s="18"/>
      <c r="J79" s="24"/>
      <c r="K79" s="18"/>
      <c r="L79" s="24"/>
      <c r="M79" s="18"/>
      <c r="N79" s="24"/>
    </row>
    <row r="80" spans="1:14" ht="18.75" customHeight="1">
      <c r="A80" s="1">
        <v>64</v>
      </c>
      <c r="B80" s="18"/>
      <c r="C80" s="18"/>
      <c r="D80" s="18"/>
      <c r="E80" s="18"/>
      <c r="F80" s="18"/>
      <c r="G80" s="18"/>
      <c r="H80" s="24"/>
      <c r="I80" s="18"/>
      <c r="J80" s="24"/>
      <c r="K80" s="18"/>
      <c r="L80" s="24"/>
      <c r="M80" s="18"/>
      <c r="N80" s="24"/>
    </row>
    <row r="81" spans="1:14" ht="18.75" customHeight="1">
      <c r="A81" s="1">
        <v>65</v>
      </c>
      <c r="B81" s="18"/>
      <c r="C81" s="18"/>
      <c r="D81" s="18"/>
      <c r="E81" s="18"/>
      <c r="F81" s="18"/>
      <c r="G81" s="18"/>
      <c r="H81" s="24"/>
      <c r="I81" s="18"/>
      <c r="J81" s="24"/>
      <c r="K81" s="18"/>
      <c r="L81" s="24"/>
      <c r="M81" s="18"/>
      <c r="N81" s="24"/>
    </row>
    <row r="82" spans="1:14" ht="18.75" customHeight="1">
      <c r="A82" s="1">
        <v>66</v>
      </c>
      <c r="B82" s="18"/>
      <c r="C82" s="18"/>
      <c r="D82" s="18"/>
      <c r="E82" s="18"/>
      <c r="F82" s="18"/>
      <c r="G82" s="18"/>
      <c r="H82" s="24"/>
      <c r="I82" s="18"/>
      <c r="J82" s="24"/>
      <c r="K82" s="18"/>
      <c r="L82" s="24"/>
      <c r="M82" s="18"/>
      <c r="N82" s="24"/>
    </row>
    <row r="83" spans="1:14" ht="18.75" customHeight="1">
      <c r="A83" s="1">
        <v>67</v>
      </c>
      <c r="B83" s="18"/>
      <c r="C83" s="18"/>
      <c r="D83" s="18"/>
      <c r="E83" s="18"/>
      <c r="F83" s="18"/>
      <c r="G83" s="18"/>
      <c r="H83" s="24"/>
      <c r="I83" s="18"/>
      <c r="J83" s="24"/>
      <c r="K83" s="18"/>
      <c r="L83" s="24"/>
      <c r="M83" s="18"/>
      <c r="N83" s="24"/>
    </row>
    <row r="84" spans="1:14" ht="18.75" customHeight="1">
      <c r="A84" s="1">
        <v>68</v>
      </c>
      <c r="B84" s="18"/>
      <c r="C84" s="18"/>
      <c r="D84" s="18"/>
      <c r="E84" s="18"/>
      <c r="F84" s="18"/>
      <c r="G84" s="18"/>
      <c r="H84" s="24"/>
      <c r="I84" s="18"/>
      <c r="J84" s="24"/>
      <c r="K84" s="18"/>
      <c r="L84" s="24"/>
      <c r="M84" s="18"/>
      <c r="N84" s="24"/>
    </row>
    <row r="85" spans="1:14" ht="18.75" customHeight="1">
      <c r="A85" s="1">
        <v>69</v>
      </c>
      <c r="B85" s="18"/>
      <c r="C85" s="18"/>
      <c r="D85" s="18"/>
      <c r="E85" s="18"/>
      <c r="F85" s="18"/>
      <c r="G85" s="18"/>
      <c r="H85" s="24"/>
      <c r="I85" s="18"/>
      <c r="J85" s="24"/>
      <c r="K85" s="18"/>
      <c r="L85" s="24"/>
      <c r="M85" s="18"/>
      <c r="N85" s="24"/>
    </row>
    <row r="86" spans="1:14" ht="18.75" customHeight="1">
      <c r="A86" s="1">
        <v>70</v>
      </c>
      <c r="B86" s="18"/>
      <c r="C86" s="18"/>
      <c r="D86" s="18"/>
      <c r="E86" s="18"/>
      <c r="F86" s="18"/>
      <c r="G86" s="18"/>
      <c r="H86" s="24"/>
      <c r="I86" s="18"/>
      <c r="J86" s="24"/>
      <c r="K86" s="18"/>
      <c r="L86" s="24"/>
      <c r="M86" s="18"/>
      <c r="N86" s="24"/>
    </row>
    <row r="87" spans="1:14" ht="18.75" customHeight="1">
      <c r="A87" s="1">
        <v>71</v>
      </c>
      <c r="B87" s="18"/>
      <c r="C87" s="18"/>
      <c r="D87" s="18"/>
      <c r="E87" s="18"/>
      <c r="F87" s="18"/>
      <c r="G87" s="18"/>
      <c r="H87" s="24"/>
      <c r="I87" s="18"/>
      <c r="J87" s="24"/>
      <c r="K87" s="18"/>
      <c r="L87" s="24"/>
      <c r="M87" s="18"/>
      <c r="N87" s="24"/>
    </row>
    <row r="88" spans="1:14" ht="18.75" customHeight="1">
      <c r="A88" s="1">
        <v>72</v>
      </c>
      <c r="B88" s="18"/>
      <c r="C88" s="18"/>
      <c r="D88" s="18"/>
      <c r="E88" s="18"/>
      <c r="F88" s="18"/>
      <c r="G88" s="18"/>
      <c r="H88" s="24"/>
      <c r="I88" s="18"/>
      <c r="J88" s="24"/>
      <c r="K88" s="18"/>
      <c r="L88" s="24"/>
      <c r="M88" s="18"/>
      <c r="N88" s="24"/>
    </row>
    <row r="89" spans="1:14" ht="18.75" customHeight="1">
      <c r="A89" s="1">
        <v>73</v>
      </c>
      <c r="B89" s="18"/>
      <c r="C89" s="18"/>
      <c r="D89" s="18"/>
      <c r="E89" s="18"/>
      <c r="F89" s="18"/>
      <c r="G89" s="18"/>
      <c r="H89" s="24"/>
      <c r="I89" s="18"/>
      <c r="J89" s="24"/>
      <c r="K89" s="18"/>
      <c r="L89" s="24"/>
      <c r="M89" s="18"/>
      <c r="N89" s="24"/>
    </row>
    <row r="90" spans="1:14" ht="18.75" customHeight="1">
      <c r="A90" s="1">
        <v>74</v>
      </c>
      <c r="B90" s="18"/>
      <c r="C90" s="18"/>
      <c r="D90" s="18"/>
      <c r="E90" s="18"/>
      <c r="F90" s="18"/>
      <c r="G90" s="18"/>
      <c r="H90" s="24"/>
      <c r="I90" s="18"/>
      <c r="J90" s="24"/>
      <c r="K90" s="18"/>
      <c r="L90" s="24"/>
      <c r="M90" s="18"/>
      <c r="N90" s="24"/>
    </row>
    <row r="91" spans="1:14" ht="18.75" customHeight="1">
      <c r="A91" s="1">
        <v>75</v>
      </c>
      <c r="B91" s="18"/>
      <c r="C91" s="18"/>
      <c r="D91" s="18"/>
      <c r="E91" s="18"/>
      <c r="F91" s="18"/>
      <c r="G91" s="18"/>
      <c r="H91" s="24"/>
      <c r="I91" s="18"/>
      <c r="J91" s="24"/>
      <c r="K91" s="18"/>
      <c r="L91" s="24"/>
      <c r="M91" s="18"/>
      <c r="N91" s="24"/>
    </row>
    <row r="92" spans="1:14" ht="18.75" customHeight="1">
      <c r="A92" s="1">
        <v>76</v>
      </c>
      <c r="B92" s="18"/>
      <c r="C92" s="18"/>
      <c r="D92" s="18"/>
      <c r="E92" s="18"/>
      <c r="F92" s="18"/>
      <c r="G92" s="18"/>
      <c r="H92" s="24"/>
      <c r="I92" s="18"/>
      <c r="J92" s="24"/>
      <c r="K92" s="18"/>
      <c r="L92" s="24"/>
      <c r="M92" s="18"/>
      <c r="N92" s="24"/>
    </row>
    <row r="93" spans="1:14" ht="18.75" customHeight="1">
      <c r="A93" s="1">
        <v>77</v>
      </c>
      <c r="B93" s="18"/>
      <c r="C93" s="18"/>
      <c r="D93" s="18"/>
      <c r="E93" s="18"/>
      <c r="F93" s="18"/>
      <c r="G93" s="18"/>
      <c r="H93" s="24"/>
      <c r="I93" s="18"/>
      <c r="J93" s="24"/>
      <c r="K93" s="18"/>
      <c r="L93" s="24"/>
      <c r="M93" s="18"/>
      <c r="N93" s="24"/>
    </row>
    <row r="94" spans="1:14" ht="18.75" customHeight="1">
      <c r="A94" s="1">
        <v>78</v>
      </c>
      <c r="B94" s="18"/>
      <c r="C94" s="18"/>
      <c r="D94" s="18"/>
      <c r="E94" s="18"/>
      <c r="F94" s="18"/>
      <c r="G94" s="18"/>
      <c r="H94" s="24"/>
      <c r="I94" s="18"/>
      <c r="J94" s="24"/>
      <c r="K94" s="18"/>
      <c r="L94" s="24"/>
      <c r="M94" s="18"/>
      <c r="N94" s="24"/>
    </row>
    <row r="95" spans="1:14" ht="18.75" customHeight="1">
      <c r="A95" s="1">
        <v>79</v>
      </c>
      <c r="B95" s="18"/>
      <c r="C95" s="18"/>
      <c r="D95" s="18"/>
      <c r="E95" s="18"/>
      <c r="F95" s="18"/>
      <c r="G95" s="18"/>
      <c r="H95" s="24"/>
      <c r="I95" s="18"/>
      <c r="J95" s="24"/>
      <c r="K95" s="18"/>
      <c r="L95" s="24"/>
      <c r="M95" s="18"/>
      <c r="N95" s="24"/>
    </row>
    <row r="96" spans="1:14" ht="18.75" customHeight="1">
      <c r="A96" s="1">
        <v>80</v>
      </c>
      <c r="B96" s="18"/>
      <c r="C96" s="18"/>
      <c r="D96" s="18"/>
      <c r="E96" s="18"/>
      <c r="F96" s="18"/>
      <c r="G96" s="18"/>
      <c r="H96" s="24"/>
      <c r="I96" s="18"/>
      <c r="J96" s="24"/>
      <c r="K96" s="18"/>
      <c r="L96" s="24"/>
      <c r="M96" s="18"/>
      <c r="N96" s="24"/>
    </row>
    <row r="97" spans="1:14" ht="18.75" customHeight="1">
      <c r="A97" s="1">
        <v>81</v>
      </c>
      <c r="B97" s="18"/>
      <c r="C97" s="18"/>
      <c r="D97" s="18"/>
      <c r="E97" s="18"/>
      <c r="F97" s="18"/>
      <c r="G97" s="18"/>
      <c r="H97" s="24"/>
      <c r="I97" s="18"/>
      <c r="J97" s="24"/>
      <c r="K97" s="18"/>
      <c r="L97" s="24"/>
      <c r="M97" s="18"/>
      <c r="N97" s="24"/>
    </row>
    <row r="98" spans="1:14" ht="18.75" customHeight="1">
      <c r="A98" s="1">
        <v>82</v>
      </c>
      <c r="B98" s="18"/>
      <c r="C98" s="18"/>
      <c r="D98" s="18"/>
      <c r="E98" s="18"/>
      <c r="F98" s="18"/>
      <c r="G98" s="18"/>
      <c r="H98" s="24"/>
      <c r="I98" s="18"/>
      <c r="J98" s="24"/>
      <c r="K98" s="18"/>
      <c r="L98" s="24"/>
      <c r="M98" s="18"/>
      <c r="N98" s="24"/>
    </row>
    <row r="99" spans="1:14" ht="18.75" customHeight="1">
      <c r="A99" s="1">
        <v>83</v>
      </c>
      <c r="B99" s="18"/>
      <c r="C99" s="18"/>
      <c r="D99" s="18"/>
      <c r="E99" s="18"/>
      <c r="F99" s="18"/>
      <c r="G99" s="18"/>
      <c r="H99" s="24"/>
      <c r="I99" s="18"/>
      <c r="J99" s="24"/>
      <c r="K99" s="18"/>
      <c r="L99" s="24"/>
      <c r="M99" s="18"/>
      <c r="N99" s="24"/>
    </row>
    <row r="100" spans="1:14" ht="18.75" customHeight="1">
      <c r="A100" s="1">
        <v>84</v>
      </c>
      <c r="B100" s="18"/>
      <c r="C100" s="18"/>
      <c r="D100" s="18"/>
      <c r="E100" s="18"/>
      <c r="F100" s="18"/>
      <c r="G100" s="18"/>
      <c r="H100" s="24"/>
      <c r="I100" s="18"/>
      <c r="J100" s="24"/>
      <c r="K100" s="18"/>
      <c r="L100" s="24"/>
      <c r="M100" s="18"/>
      <c r="N100" s="24"/>
    </row>
    <row r="101" spans="1:14" ht="18.75" customHeight="1">
      <c r="A101" s="1">
        <v>85</v>
      </c>
      <c r="B101" s="18"/>
      <c r="C101" s="18"/>
      <c r="D101" s="18"/>
      <c r="E101" s="18"/>
      <c r="F101" s="18"/>
      <c r="G101" s="18"/>
      <c r="H101" s="24"/>
      <c r="I101" s="18"/>
      <c r="J101" s="24"/>
      <c r="K101" s="18"/>
      <c r="L101" s="24"/>
      <c r="M101" s="18"/>
      <c r="N101" s="24"/>
    </row>
    <row r="102" spans="1:14" ht="18.75" customHeight="1">
      <c r="A102" s="1">
        <v>86</v>
      </c>
      <c r="B102" s="18"/>
      <c r="C102" s="18"/>
      <c r="D102" s="18"/>
      <c r="E102" s="18"/>
      <c r="F102" s="18"/>
      <c r="G102" s="18"/>
      <c r="H102" s="24"/>
      <c r="I102" s="18"/>
      <c r="J102" s="24"/>
      <c r="K102" s="18"/>
      <c r="L102" s="24"/>
      <c r="M102" s="18"/>
      <c r="N102" s="24"/>
    </row>
    <row r="103" spans="1:14" ht="18.75" customHeight="1">
      <c r="A103" s="1">
        <v>87</v>
      </c>
      <c r="B103" s="18"/>
      <c r="C103" s="18"/>
      <c r="D103" s="18"/>
      <c r="E103" s="18"/>
      <c r="F103" s="18"/>
      <c r="G103" s="18"/>
      <c r="H103" s="24"/>
      <c r="I103" s="18"/>
      <c r="J103" s="24"/>
      <c r="K103" s="18"/>
      <c r="L103" s="24"/>
      <c r="M103" s="18"/>
      <c r="N103" s="24"/>
    </row>
    <row r="104" spans="1:14" ht="18.75" customHeight="1">
      <c r="A104" s="1">
        <v>88</v>
      </c>
      <c r="B104" s="18"/>
      <c r="C104" s="18"/>
      <c r="D104" s="18"/>
      <c r="E104" s="18"/>
      <c r="F104" s="18"/>
      <c r="G104" s="18"/>
      <c r="H104" s="24"/>
      <c r="I104" s="18"/>
      <c r="J104" s="24"/>
      <c r="K104" s="18"/>
      <c r="L104" s="24"/>
      <c r="M104" s="18"/>
      <c r="N104" s="24"/>
    </row>
    <row r="105" spans="1:14" ht="18.75" customHeight="1">
      <c r="A105" s="1">
        <v>89</v>
      </c>
      <c r="B105" s="18"/>
      <c r="C105" s="18"/>
      <c r="D105" s="18"/>
      <c r="E105" s="18"/>
      <c r="F105" s="18"/>
      <c r="G105" s="18"/>
      <c r="H105" s="24"/>
      <c r="I105" s="18"/>
      <c r="J105" s="24"/>
      <c r="K105" s="18"/>
      <c r="L105" s="24"/>
      <c r="M105" s="18"/>
      <c r="N105" s="24"/>
    </row>
    <row r="106" spans="1:14" ht="18.75" customHeight="1">
      <c r="A106" s="1">
        <v>90</v>
      </c>
      <c r="B106" s="18"/>
      <c r="C106" s="18"/>
      <c r="D106" s="18"/>
      <c r="E106" s="18"/>
      <c r="F106" s="18"/>
      <c r="G106" s="18"/>
      <c r="H106" s="24"/>
      <c r="I106" s="18"/>
      <c r="J106" s="24"/>
      <c r="K106" s="18"/>
      <c r="L106" s="24"/>
      <c r="M106" s="18"/>
      <c r="N106" s="24"/>
    </row>
    <row r="107" spans="1:14" ht="18.75" customHeight="1">
      <c r="A107" s="1">
        <v>91</v>
      </c>
      <c r="B107" s="18"/>
      <c r="C107" s="18"/>
      <c r="D107" s="18"/>
      <c r="E107" s="18"/>
      <c r="F107" s="18"/>
      <c r="G107" s="18"/>
      <c r="H107" s="24"/>
      <c r="I107" s="18"/>
      <c r="J107" s="24"/>
      <c r="K107" s="18"/>
      <c r="L107" s="24"/>
      <c r="M107" s="18"/>
      <c r="N107" s="24"/>
    </row>
    <row r="108" spans="1:14" ht="18.75" customHeight="1">
      <c r="A108" s="1">
        <v>92</v>
      </c>
      <c r="B108" s="18"/>
      <c r="C108" s="18"/>
      <c r="D108" s="18"/>
      <c r="E108" s="18"/>
      <c r="F108" s="18"/>
      <c r="G108" s="18"/>
      <c r="H108" s="24"/>
      <c r="I108" s="18"/>
      <c r="J108" s="24"/>
      <c r="K108" s="18"/>
      <c r="L108" s="24"/>
      <c r="M108" s="18"/>
      <c r="N108" s="24"/>
    </row>
    <row r="109" spans="1:14" ht="18.75" customHeight="1">
      <c r="A109" s="1">
        <v>93</v>
      </c>
      <c r="B109" s="18"/>
      <c r="C109" s="18"/>
      <c r="D109" s="18"/>
      <c r="E109" s="18"/>
      <c r="F109" s="18"/>
      <c r="G109" s="18"/>
      <c r="H109" s="24"/>
      <c r="I109" s="18"/>
      <c r="J109" s="24"/>
      <c r="K109" s="18"/>
      <c r="L109" s="24"/>
      <c r="M109" s="18"/>
      <c r="N109" s="24"/>
    </row>
    <row r="110" spans="1:14" ht="18.75" customHeight="1">
      <c r="A110" s="1">
        <v>94</v>
      </c>
      <c r="B110" s="18"/>
      <c r="C110" s="18"/>
      <c r="D110" s="18"/>
      <c r="E110" s="18"/>
      <c r="F110" s="18"/>
      <c r="G110" s="18"/>
      <c r="H110" s="24"/>
      <c r="I110" s="18"/>
      <c r="J110" s="24"/>
      <c r="K110" s="18"/>
      <c r="L110" s="24"/>
      <c r="M110" s="18"/>
      <c r="N110" s="24"/>
    </row>
    <row r="111" spans="1:14" ht="18.75" customHeight="1">
      <c r="A111" s="1">
        <v>95</v>
      </c>
      <c r="B111" s="18"/>
      <c r="C111" s="18"/>
      <c r="D111" s="18"/>
      <c r="E111" s="18"/>
      <c r="F111" s="18"/>
      <c r="G111" s="18"/>
      <c r="H111" s="24"/>
      <c r="I111" s="18"/>
      <c r="J111" s="24"/>
      <c r="K111" s="18"/>
      <c r="L111" s="24"/>
      <c r="M111" s="18"/>
      <c r="N111" s="24"/>
    </row>
    <row r="112" spans="1:14" ht="18.75" customHeight="1">
      <c r="A112" s="1">
        <v>96</v>
      </c>
      <c r="B112" s="18"/>
      <c r="C112" s="18"/>
      <c r="D112" s="18"/>
      <c r="E112" s="18"/>
      <c r="F112" s="18"/>
      <c r="G112" s="18"/>
      <c r="H112" s="24"/>
      <c r="I112" s="18"/>
      <c r="J112" s="24"/>
      <c r="K112" s="18"/>
      <c r="L112" s="24"/>
      <c r="M112" s="18"/>
      <c r="N112" s="24"/>
    </row>
    <row r="113" spans="1:14" ht="18.75" customHeight="1">
      <c r="A113" s="1">
        <v>97</v>
      </c>
      <c r="B113" s="18"/>
      <c r="C113" s="18"/>
      <c r="D113" s="18"/>
      <c r="E113" s="18"/>
      <c r="F113" s="18"/>
      <c r="G113" s="18"/>
      <c r="H113" s="24"/>
      <c r="I113" s="18"/>
      <c r="J113" s="24"/>
      <c r="K113" s="18"/>
      <c r="L113" s="24"/>
      <c r="M113" s="18"/>
      <c r="N113" s="24"/>
    </row>
    <row r="114" spans="1:14" ht="18.75" customHeight="1">
      <c r="A114" s="1">
        <v>98</v>
      </c>
      <c r="B114" s="18"/>
      <c r="C114" s="18"/>
      <c r="D114" s="18"/>
      <c r="E114" s="18"/>
      <c r="F114" s="18"/>
      <c r="G114" s="18"/>
      <c r="H114" s="24"/>
      <c r="I114" s="18"/>
      <c r="J114" s="24"/>
      <c r="K114" s="18"/>
      <c r="L114" s="24"/>
      <c r="M114" s="18"/>
      <c r="N114" s="24"/>
    </row>
    <row r="115" spans="1:14" ht="18.75" customHeight="1">
      <c r="A115" s="1">
        <v>99</v>
      </c>
      <c r="B115" s="18"/>
      <c r="C115" s="18"/>
      <c r="D115" s="18"/>
      <c r="E115" s="18"/>
      <c r="F115" s="18"/>
      <c r="G115" s="18"/>
      <c r="H115" s="24"/>
      <c r="I115" s="18"/>
      <c r="J115" s="24"/>
      <c r="K115" s="18"/>
      <c r="L115" s="24"/>
      <c r="M115" s="18"/>
      <c r="N115" s="24"/>
    </row>
    <row r="116" spans="1:14" ht="18.75" customHeight="1">
      <c r="A116" s="1">
        <v>100</v>
      </c>
      <c r="B116" s="18"/>
      <c r="C116" s="18"/>
      <c r="D116" s="18"/>
      <c r="E116" s="18"/>
      <c r="F116" s="18"/>
      <c r="G116" s="18"/>
      <c r="H116" s="24"/>
      <c r="I116" s="18"/>
      <c r="J116" s="24"/>
      <c r="K116" s="18"/>
      <c r="L116" s="24"/>
      <c r="M116" s="18"/>
      <c r="N116" s="24"/>
    </row>
  </sheetData>
  <sheetProtection sheet="1" objects="1" scenarios="1"/>
  <mergeCells count="22">
    <mergeCell ref="F4:G4"/>
    <mergeCell ref="A4:B4"/>
    <mergeCell ref="D4:E4"/>
    <mergeCell ref="A3:B3"/>
    <mergeCell ref="A1:C1"/>
    <mergeCell ref="A2:C2"/>
    <mergeCell ref="D1:G1"/>
    <mergeCell ref="D2:G2"/>
    <mergeCell ref="A6:B6"/>
    <mergeCell ref="A7:B7"/>
    <mergeCell ref="E6:F6"/>
    <mergeCell ref="E7:F7"/>
    <mergeCell ref="E8:F8"/>
    <mergeCell ref="A8:B8"/>
    <mergeCell ref="A14:B14"/>
    <mergeCell ref="E9:F9"/>
    <mergeCell ref="E10:F10"/>
    <mergeCell ref="E11:F11"/>
    <mergeCell ref="E12:F12"/>
    <mergeCell ref="A9:B9"/>
    <mergeCell ref="A10:B10"/>
    <mergeCell ref="A11:B11"/>
  </mergeCells>
  <phoneticPr fontId="18"/>
  <conditionalFormatting sqref="B17:B116">
    <cfRule type="expression" dxfId="23" priority="57">
      <formula>LEN(B17)&lt;&gt;LENB(B17)</formula>
    </cfRule>
  </conditionalFormatting>
  <conditionalFormatting sqref="C17:C116">
    <cfRule type="expression" dxfId="22" priority="2">
      <formula>COUNTIF(C17,"*　*")&lt;&gt;1</formula>
    </cfRule>
  </conditionalFormatting>
  <conditionalFormatting sqref="C17:D116">
    <cfRule type="containsBlanks" dxfId="21" priority="1">
      <formula>LEN(TRIM(C17))=0</formula>
    </cfRule>
  </conditionalFormatting>
  <conditionalFormatting sqref="D17:D116">
    <cfRule type="expression" dxfId="20" priority="67">
      <formula>COUNTIF(D17,"* *")&lt;&gt;1</formula>
    </cfRule>
  </conditionalFormatting>
  <conditionalFormatting sqref="H17:H116">
    <cfRule type="containsText" dxfId="19" priority="18" operator="containsText" text=":">
      <formula>NOT(ISERROR(SEARCH(":",H17)))</formula>
    </cfRule>
    <cfRule type="containsText" dxfId="18" priority="31" operator="containsText" text=",">
      <formula>NOT(ISERROR(SEARCH(",",H17)))</formula>
    </cfRule>
    <cfRule type="containsBlanks" dxfId="17" priority="62">
      <formula>LEN(TRIM(H17))=0</formula>
    </cfRule>
    <cfRule type="containsText" dxfId="16" priority="64" stopIfTrue="1" operator="containsText" text="m">
      <formula>NOT(ISERROR(SEARCH("m",H17)))</formula>
    </cfRule>
    <cfRule type="notContainsText" dxfId="15" priority="65" operator="notContains" text=".">
      <formula>ISERROR(SEARCH(".",H17))</formula>
    </cfRule>
  </conditionalFormatting>
  <conditionalFormatting sqref="J17:J116">
    <cfRule type="containsText" dxfId="14" priority="13" operator="containsText" text=":">
      <formula>NOT(ISERROR(SEARCH(":",J17)))</formula>
    </cfRule>
    <cfRule type="containsText" dxfId="13" priority="14" operator="containsText" text=",">
      <formula>NOT(ISERROR(SEARCH(",",J17)))</formula>
    </cfRule>
    <cfRule type="containsBlanks" dxfId="12" priority="15">
      <formula>LEN(TRIM(J17))=0</formula>
    </cfRule>
    <cfRule type="containsText" dxfId="11" priority="16" stopIfTrue="1" operator="containsText" text="m">
      <formula>NOT(ISERROR(SEARCH("m",J17)))</formula>
    </cfRule>
    <cfRule type="notContainsText" dxfId="10" priority="17" operator="notContains" text=".">
      <formula>ISERROR(SEARCH(".",J17))</formula>
    </cfRule>
  </conditionalFormatting>
  <conditionalFormatting sqref="L17:L116">
    <cfRule type="containsText" dxfId="9" priority="8" operator="containsText" text=":">
      <formula>NOT(ISERROR(SEARCH(":",L17)))</formula>
    </cfRule>
    <cfRule type="containsText" dxfId="8" priority="9" operator="containsText" text=",">
      <formula>NOT(ISERROR(SEARCH(",",L17)))</formula>
    </cfRule>
    <cfRule type="containsBlanks" dxfId="7" priority="10">
      <formula>LEN(TRIM(L17))=0</formula>
    </cfRule>
    <cfRule type="containsText" dxfId="6" priority="11" stopIfTrue="1" operator="containsText" text="m">
      <formula>NOT(ISERROR(SEARCH("m",L17)))</formula>
    </cfRule>
    <cfRule type="notContainsText" dxfId="5" priority="12" operator="notContains" text=".">
      <formula>ISERROR(SEARCH(".",L17))</formula>
    </cfRule>
  </conditionalFormatting>
  <conditionalFormatting sqref="N17:N116">
    <cfRule type="containsText" dxfId="4" priority="3" operator="containsText" text=":">
      <formula>NOT(ISERROR(SEARCH(":",N17)))</formula>
    </cfRule>
    <cfRule type="containsText" dxfId="3" priority="4" operator="containsText" text=",">
      <formula>NOT(ISERROR(SEARCH(",",N17)))</formula>
    </cfRule>
    <cfRule type="containsBlanks" dxfId="2" priority="5">
      <formula>LEN(TRIM(N17))=0</formula>
    </cfRule>
    <cfRule type="containsText" dxfId="1" priority="6" stopIfTrue="1" operator="containsText" text="m">
      <formula>NOT(ISERROR(SEARCH("m",N17)))</formula>
    </cfRule>
    <cfRule type="notContainsText" dxfId="0" priority="7" operator="notContains" text=".">
      <formula>ISERROR(SEARCH(".",N17))</formula>
    </cfRule>
  </conditionalFormatting>
  <dataValidations count="9">
    <dataValidation type="list" allowBlank="1" showInputMessage="1" showErrorMessage="1" sqref="G17:G116 I17:I116 K17:K116 M17:M116" xr:uid="{00000000-0002-0000-0000-000000000000}">
      <formula1>競技名</formula1>
    </dataValidation>
    <dataValidation type="list" allowBlank="1" showInputMessage="1" showErrorMessage="1" sqref="E17:E116" xr:uid="{00000000-0002-0000-0000-000001000000}">
      <formula1>"男,女"</formula1>
    </dataValidation>
    <dataValidation imeMode="halfAlpha" allowBlank="1" showInputMessage="1" showErrorMessage="1" sqref="J17:J116 H17:H116 B17:B116 L17:L116 N17:N116" xr:uid="{00000000-0002-0000-0000-000002000000}"/>
    <dataValidation type="list" allowBlank="1" showInputMessage="1" showErrorMessage="1" sqref="C3" xr:uid="{00000000-0002-0000-0000-000003000000}">
      <formula1>所属地</formula1>
    </dataValidation>
    <dataValidation allowBlank="1" showInputMessage="1" sqref="D1:D2" xr:uid="{00000000-0002-0000-0000-000004000000}"/>
    <dataValidation allowBlank="1" showInputMessage="1" showErrorMessage="1" prompt="姓名の間は全角あける" sqref="C17:C116" xr:uid="{00000000-0002-0000-0000-000005000000}"/>
    <dataValidation imeMode="halfKatakana" allowBlank="1" showInputMessage="1" showErrorMessage="1" prompt="姓名の間は半角空ける" sqref="D17:D116" xr:uid="{00000000-0002-0000-0000-000006000000}"/>
    <dataValidation type="whole" imeMode="disabled" operator="lessThanOrEqual" allowBlank="1" showInputMessage="1" showErrorMessage="1" error="漢字を入力しないでください。" prompt="年令または学年の数字だけを入力" sqref="F17:F116" xr:uid="{00000000-0002-0000-0000-000007000000}">
      <formula1>100</formula1>
    </dataValidation>
    <dataValidation imeMode="disabled" allowBlank="1" showInputMessage="1" showErrorMessage="1" sqref="F4:G4" xr:uid="{1F35B791-3B22-4921-86F2-B8ED1D711C3F}"/>
  </dataValidations>
  <pageMargins left="0.43307086614173229" right="0.23622047244094491" top="0.51181102362204722" bottom="0.19685039370078741" header="0.23622047244094491" footer="0.15748031496062992"/>
  <pageSetup paperSize="9" orientation="landscape" r:id="rId1"/>
  <headerFooter differentFirst="1">
    <oddHeader>&amp;R&amp;F</oddHeader>
    <firstHeader>&amp;C&amp;16ナイター陸上　参加申込書</firstHeader>
  </headerFooter>
  <rowBreaks count="2" manualBreakCount="2">
    <brk id="36" max="13" man="1"/>
    <brk id="66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145" zoomScaleNormal="145" workbookViewId="0">
      <selection activeCell="A8" sqref="A8"/>
    </sheetView>
  </sheetViews>
  <sheetFormatPr defaultRowHeight="13.2"/>
  <cols>
    <col min="1" max="1" width="31.77734375" bestFit="1" customWidth="1"/>
    <col min="2" max="2" width="5.77734375" style="3" customWidth="1"/>
    <col min="3" max="3" width="5.77734375" style="3" hidden="1" customWidth="1"/>
    <col min="4" max="4" width="9.88671875" hidden="1" customWidth="1"/>
  </cols>
  <sheetData>
    <row r="1" spans="1:4" ht="13.8" thickBot="1">
      <c r="A1" s="13">
        <f>申込一覧!C1</f>
        <v>0</v>
      </c>
    </row>
    <row r="2" spans="1:4">
      <c r="A2" s="12" t="s">
        <v>35</v>
      </c>
      <c r="B2" s="4" t="s">
        <v>120</v>
      </c>
      <c r="C2" s="4" t="s">
        <v>121</v>
      </c>
      <c r="D2" s="6" t="s">
        <v>128</v>
      </c>
    </row>
    <row r="3" spans="1:4">
      <c r="A3" s="1" t="s">
        <v>217</v>
      </c>
      <c r="B3" s="2">
        <f>COUNTIF(申込一覧!$G$17:$N$116,競技名!A3)</f>
        <v>0</v>
      </c>
      <c r="C3" s="2"/>
      <c r="D3" s="1">
        <v>1</v>
      </c>
    </row>
    <row r="4" spans="1:4">
      <c r="A4" s="1" t="s">
        <v>218</v>
      </c>
      <c r="B4" s="2">
        <f>COUNTIF(申込一覧!$G$17:$N$116,競技名!A4)</f>
        <v>0</v>
      </c>
      <c r="C4" s="2"/>
      <c r="D4" s="1">
        <v>2</v>
      </c>
    </row>
    <row r="5" spans="1:4">
      <c r="A5" s="1" t="s">
        <v>219</v>
      </c>
      <c r="B5" s="2">
        <f>COUNTIF(申込一覧!$G$17:$N$116,競技名!A5)</f>
        <v>0</v>
      </c>
      <c r="C5" s="2"/>
      <c r="D5" s="1">
        <v>3</v>
      </c>
    </row>
    <row r="6" spans="1:4">
      <c r="A6" s="1" t="s">
        <v>337</v>
      </c>
      <c r="B6" s="2">
        <f>COUNTIF(申込一覧!$G$17:$N$116,競技名!A6)</f>
        <v>0</v>
      </c>
      <c r="C6" s="2"/>
      <c r="D6" s="1">
        <v>4</v>
      </c>
    </row>
    <row r="7" spans="1:4">
      <c r="A7" s="1"/>
      <c r="B7" s="2">
        <f>COUNTIF(申込一覧!$G$17:$N$116,競技名!A7)</f>
        <v>0</v>
      </c>
      <c r="C7" s="2"/>
      <c r="D7" s="1">
        <v>16</v>
      </c>
    </row>
    <row r="8" spans="1:4">
      <c r="A8" s="1" t="s">
        <v>220</v>
      </c>
      <c r="B8" s="2">
        <f>COUNTIF(申込一覧!$G$17:$N$116,競技名!A8)</f>
        <v>0</v>
      </c>
      <c r="C8" s="2"/>
      <c r="D8" s="1">
        <v>17</v>
      </c>
    </row>
    <row r="9" spans="1:4">
      <c r="A9" s="1" t="s">
        <v>222</v>
      </c>
      <c r="B9" s="2">
        <f>COUNTIF(申込一覧!$G$17:$N$116,競技名!A9)</f>
        <v>0</v>
      </c>
      <c r="C9" s="2"/>
      <c r="D9" s="1">
        <v>18</v>
      </c>
    </row>
    <row r="10" spans="1:4">
      <c r="A10" s="1" t="s">
        <v>221</v>
      </c>
      <c r="B10" s="2">
        <f>COUNTIF(申込一覧!$G$17:$N$116,競技名!A10)</f>
        <v>0</v>
      </c>
      <c r="C10" s="2"/>
      <c r="D10" s="1">
        <v>19</v>
      </c>
    </row>
    <row r="11" spans="1:4">
      <c r="A11" s="5" t="s">
        <v>113</v>
      </c>
      <c r="B11" s="2">
        <f>SUM(B3:B10)</f>
        <v>0</v>
      </c>
      <c r="C11" s="2">
        <f>SUM(C3:C10)</f>
        <v>0</v>
      </c>
      <c r="D11" s="1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00"/>
  <sheetViews>
    <sheetView workbookViewId="0">
      <selection activeCell="M5" sqref="M5"/>
    </sheetView>
  </sheetViews>
  <sheetFormatPr defaultRowHeight="13.2"/>
  <cols>
    <col min="1" max="1" width="9.77734375" bestFit="1" customWidth="1"/>
    <col min="2" max="3" width="11" bestFit="1" customWidth="1"/>
    <col min="4" max="4" width="8.44140625" bestFit="1" customWidth="1"/>
    <col min="5" max="5" width="9.44140625" bestFit="1" customWidth="1"/>
    <col min="6" max="6" width="10.21875" bestFit="1" customWidth="1"/>
    <col min="7" max="7" width="12.44140625" customWidth="1"/>
    <col min="8" max="8" width="13" customWidth="1"/>
    <col min="9" max="9" width="6" bestFit="1" customWidth="1"/>
    <col min="10" max="12" width="5.21875" bestFit="1" customWidth="1"/>
    <col min="13" max="13" width="13" customWidth="1"/>
    <col min="14" max="14" width="9.88671875" bestFit="1" customWidth="1"/>
    <col min="15" max="15" width="20.33203125" bestFit="1" customWidth="1"/>
    <col min="16" max="16" width="19.33203125" bestFit="1" customWidth="1"/>
    <col min="17" max="17" width="26.21875" bestFit="1" customWidth="1"/>
    <col min="18" max="18" width="18.88671875" bestFit="1" customWidth="1"/>
    <col min="19" max="19" width="20.33203125" bestFit="1" customWidth="1"/>
    <col min="20" max="20" width="19.33203125" bestFit="1" customWidth="1"/>
    <col min="21" max="21" width="26.21875" bestFit="1" customWidth="1"/>
    <col min="22" max="22" width="18.88671875" bestFit="1" customWidth="1"/>
    <col min="23" max="23" width="20.33203125" bestFit="1" customWidth="1"/>
    <col min="24" max="24" width="19.33203125" bestFit="1" customWidth="1"/>
    <col min="25" max="25" width="26.21875" bestFit="1" customWidth="1"/>
    <col min="26" max="26" width="18.88671875" bestFit="1" customWidth="1"/>
    <col min="27" max="27" width="20.33203125" bestFit="1" customWidth="1"/>
    <col min="28" max="28" width="19.33203125" bestFit="1" customWidth="1"/>
    <col min="29" max="29" width="26.21875" bestFit="1" customWidth="1"/>
    <col min="30" max="30" width="18.88671875" bestFit="1" customWidth="1"/>
    <col min="31" max="31" width="20.33203125" bestFit="1" customWidth="1"/>
    <col min="32" max="32" width="19.33203125" bestFit="1" customWidth="1"/>
    <col min="33" max="33" width="26.21875" bestFit="1" customWidth="1"/>
    <col min="34" max="34" width="18.88671875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>
      <c r="A2">
        <v>1</v>
      </c>
      <c r="E2" t="str">
        <f>IF(ISBLANK(申込一覧!E17),"",申込一覧!B17)</f>
        <v/>
      </c>
      <c r="F2" t="str">
        <f>IF(ISBLANK(申込一覧!E17),"",申込一覧!C17)</f>
        <v/>
      </c>
      <c r="G2">
        <f>申込一覧!D17</f>
        <v>0</v>
      </c>
      <c r="H2" t="str">
        <f>F2</f>
        <v/>
      </c>
      <c r="I2" t="str">
        <f>IF(ISBLANK(申込一覧!E17),"",(IF(申込一覧!E17="男",1,2)))</f>
        <v/>
      </c>
      <c r="J2" t="str">
        <f>IF(ISBLANK(申込一覧!E17),"",申込一覧!F17)</f>
        <v/>
      </c>
      <c r="O2" t="str">
        <f>IF(ISBLANK(申込一覧!E17),"",VLOOKUP(申込一覧!G17,競技コード,4,0))</f>
        <v/>
      </c>
      <c r="P2" t="str">
        <f>IF(ISBLANK(申込一覧!E17),"",申込一覧!H17)</f>
        <v/>
      </c>
      <c r="S2" t="str">
        <f>IF(ISBLANK(申込一覧!E17),"",VLOOKUP(申込一覧!I17,競技コード,4,0))</f>
        <v/>
      </c>
      <c r="T2" t="str">
        <f>IF(ISBLANK(申込一覧!E17),"",申込一覧!J17)</f>
        <v/>
      </c>
      <c r="W2" t="str">
        <f>IF(ISBLANK(申込一覧!E17),"",VLOOKUP(申込一覧!K17,競技コード,4,0))</f>
        <v/>
      </c>
      <c r="X2" t="str">
        <f>IF(ISBLANK(申込一覧!E17),"",申込一覧!L17)</f>
        <v/>
      </c>
      <c r="AA2" t="str">
        <f>IF(ISBLANK(申込一覧!E17),"",VLOOKUP(申込一覧!M17,競技コード,4,0))</f>
        <v/>
      </c>
      <c r="AB2" t="str">
        <f>IF(ISBLANK(申込一覧!E17),"",申込一覧!N17)</f>
        <v/>
      </c>
    </row>
    <row r="3" spans="1:34">
      <c r="A3">
        <v>2</v>
      </c>
      <c r="E3" t="str">
        <f>IF(ISBLANK(申込一覧!E18),"",申込一覧!B18)</f>
        <v/>
      </c>
      <c r="F3" t="str">
        <f>IF(ISBLANK(申込一覧!E18),"",申込一覧!C18)</f>
        <v/>
      </c>
      <c r="G3">
        <f>申込一覧!D18</f>
        <v>0</v>
      </c>
      <c r="H3" t="str">
        <f t="shared" ref="H3:H66" si="0">F3</f>
        <v/>
      </c>
      <c r="I3" t="str">
        <f>IF(ISBLANK(申込一覧!E18),"",(IF(申込一覧!E18="男",1,2)))</f>
        <v/>
      </c>
      <c r="J3" t="str">
        <f>IF(ISBLANK(申込一覧!E18),"",申込一覧!F18)</f>
        <v/>
      </c>
      <c r="O3" t="str">
        <f>IF(ISBLANK(申込一覧!E18),"",VLOOKUP(申込一覧!G18,競技コード,4,0))</f>
        <v/>
      </c>
      <c r="P3" t="str">
        <f>IF(ISBLANK(申込一覧!E18),"",申込一覧!H18)</f>
        <v/>
      </c>
      <c r="S3" t="str">
        <f>IF(ISBLANK(申込一覧!E18),"",VLOOKUP(申込一覧!I18,競技コード,4,0))</f>
        <v/>
      </c>
      <c r="T3" t="str">
        <f>IF(ISBLANK(申込一覧!E18),"",申込一覧!J18)</f>
        <v/>
      </c>
      <c r="W3" t="str">
        <f>IF(ISBLANK(申込一覧!E18),"",VLOOKUP(申込一覧!K18,競技コード,4,0))</f>
        <v/>
      </c>
      <c r="X3" t="str">
        <f>IF(ISBLANK(申込一覧!E18),"",申込一覧!L18)</f>
        <v/>
      </c>
      <c r="AA3" t="str">
        <f>IF(ISBLANK(申込一覧!E18),"",VLOOKUP(申込一覧!M18,競技コード,4,0))</f>
        <v/>
      </c>
      <c r="AB3" t="str">
        <f>IF(ISBLANK(申込一覧!E18),"",申込一覧!N18)</f>
        <v/>
      </c>
    </row>
    <row r="4" spans="1:34">
      <c r="A4">
        <v>3</v>
      </c>
      <c r="E4" t="str">
        <f>IF(ISBLANK(申込一覧!E19),"",申込一覧!B19)</f>
        <v/>
      </c>
      <c r="F4" t="str">
        <f>IF(ISBLANK(申込一覧!E19),"",申込一覧!C19)</f>
        <v/>
      </c>
      <c r="G4">
        <f>申込一覧!D19</f>
        <v>0</v>
      </c>
      <c r="H4" t="str">
        <f t="shared" si="0"/>
        <v/>
      </c>
      <c r="I4" t="str">
        <f>IF(ISBLANK(申込一覧!E19),"",(IF(申込一覧!E19="男",1,2)))</f>
        <v/>
      </c>
      <c r="J4" t="str">
        <f>IF(ISBLANK(申込一覧!E19),"",申込一覧!F19)</f>
        <v/>
      </c>
      <c r="O4" t="str">
        <f>IF(ISBLANK(申込一覧!E19),"",VLOOKUP(申込一覧!G19,競技コード,4,0))</f>
        <v/>
      </c>
      <c r="P4" t="str">
        <f>IF(ISBLANK(申込一覧!E19),"",申込一覧!H19)</f>
        <v/>
      </c>
      <c r="S4" t="str">
        <f>IF(ISBLANK(申込一覧!E19),"",VLOOKUP(申込一覧!I19,競技コード,4,0))</f>
        <v/>
      </c>
      <c r="T4" t="str">
        <f>IF(ISBLANK(申込一覧!E19),"",申込一覧!J19)</f>
        <v/>
      </c>
      <c r="W4" t="str">
        <f>IF(ISBLANK(申込一覧!E19),"",VLOOKUP(申込一覧!K19,競技コード,4,0))</f>
        <v/>
      </c>
      <c r="X4" t="str">
        <f>IF(ISBLANK(申込一覧!E19),"",申込一覧!L19)</f>
        <v/>
      </c>
      <c r="AA4" t="str">
        <f>IF(ISBLANK(申込一覧!E19),"",VLOOKUP(申込一覧!M19,競技コード,4,0))</f>
        <v/>
      </c>
      <c r="AB4" t="str">
        <f>IF(ISBLANK(申込一覧!E19),"",申込一覧!N19)</f>
        <v/>
      </c>
    </row>
    <row r="5" spans="1:34">
      <c r="A5">
        <v>4</v>
      </c>
      <c r="E5" t="str">
        <f>IF(ISBLANK(申込一覧!E20),"",申込一覧!B20)</f>
        <v/>
      </c>
      <c r="F5" t="str">
        <f>IF(ISBLANK(申込一覧!E20),"",申込一覧!C20)</f>
        <v/>
      </c>
      <c r="G5">
        <f>申込一覧!D20</f>
        <v>0</v>
      </c>
      <c r="H5" t="str">
        <f t="shared" si="0"/>
        <v/>
      </c>
      <c r="I5" t="str">
        <f>IF(ISBLANK(申込一覧!E20),"",(IF(申込一覧!E20="男",1,2)))</f>
        <v/>
      </c>
      <c r="J5" t="str">
        <f>IF(ISBLANK(申込一覧!E20),"",申込一覧!F20)</f>
        <v/>
      </c>
      <c r="O5" t="str">
        <f>IF(ISBLANK(申込一覧!E20),"",VLOOKUP(申込一覧!G20,競技コード,4,0))</f>
        <v/>
      </c>
      <c r="P5" t="str">
        <f>IF(ISBLANK(申込一覧!E20),"",申込一覧!H20)</f>
        <v/>
      </c>
      <c r="S5" t="str">
        <f>IF(ISBLANK(申込一覧!E20),"",VLOOKUP(申込一覧!I20,競技コード,4,0))</f>
        <v/>
      </c>
      <c r="T5" t="str">
        <f>IF(ISBLANK(申込一覧!E20),"",申込一覧!J20)</f>
        <v/>
      </c>
      <c r="W5" t="str">
        <f>IF(ISBLANK(申込一覧!E20),"",VLOOKUP(申込一覧!K20,競技コード,4,0))</f>
        <v/>
      </c>
      <c r="X5" t="str">
        <f>IF(ISBLANK(申込一覧!E20),"",申込一覧!L20)</f>
        <v/>
      </c>
      <c r="AA5" t="str">
        <f>IF(ISBLANK(申込一覧!E20),"",VLOOKUP(申込一覧!M20,競技コード,4,0))</f>
        <v/>
      </c>
      <c r="AB5" t="str">
        <f>IF(ISBLANK(申込一覧!E20),"",申込一覧!N20)</f>
        <v/>
      </c>
    </row>
    <row r="6" spans="1:34">
      <c r="A6">
        <v>5</v>
      </c>
      <c r="E6" t="str">
        <f>IF(ISBLANK(申込一覧!E21),"",申込一覧!B21)</f>
        <v/>
      </c>
      <c r="F6" t="str">
        <f>IF(ISBLANK(申込一覧!E21),"",申込一覧!C21)</f>
        <v/>
      </c>
      <c r="G6">
        <f>申込一覧!D21</f>
        <v>0</v>
      </c>
      <c r="H6" t="str">
        <f t="shared" si="0"/>
        <v/>
      </c>
      <c r="I6" t="str">
        <f>IF(ISBLANK(申込一覧!E21),"",(IF(申込一覧!E21="男",1,2)))</f>
        <v/>
      </c>
      <c r="J6" t="str">
        <f>IF(ISBLANK(申込一覧!E21),"",申込一覧!F21)</f>
        <v/>
      </c>
      <c r="O6" t="str">
        <f>IF(ISBLANK(申込一覧!E21),"",VLOOKUP(申込一覧!G21,競技コード,4,0))</f>
        <v/>
      </c>
      <c r="P6" t="str">
        <f>IF(ISBLANK(申込一覧!E21),"",申込一覧!H21)</f>
        <v/>
      </c>
      <c r="S6" t="str">
        <f>IF(ISBLANK(申込一覧!E21),"",VLOOKUP(申込一覧!I21,競技コード,4,0))</f>
        <v/>
      </c>
      <c r="T6" t="str">
        <f>IF(ISBLANK(申込一覧!E21),"",申込一覧!J21)</f>
        <v/>
      </c>
      <c r="W6" t="str">
        <f>IF(ISBLANK(申込一覧!E21),"",VLOOKUP(申込一覧!K21,競技コード,4,0))</f>
        <v/>
      </c>
      <c r="X6" t="str">
        <f>IF(ISBLANK(申込一覧!E21),"",申込一覧!L21)</f>
        <v/>
      </c>
      <c r="AA6" t="str">
        <f>IF(ISBLANK(申込一覧!E21),"",VLOOKUP(申込一覧!M21,競技コード,4,0))</f>
        <v/>
      </c>
      <c r="AB6" t="str">
        <f>IF(ISBLANK(申込一覧!E21),"",申込一覧!N21)</f>
        <v/>
      </c>
    </row>
    <row r="7" spans="1:34">
      <c r="A7">
        <v>6</v>
      </c>
      <c r="E7" t="str">
        <f>IF(ISBLANK(申込一覧!E22),"",申込一覧!B22)</f>
        <v/>
      </c>
      <c r="F7" t="str">
        <f>IF(ISBLANK(申込一覧!E22),"",申込一覧!C22)</f>
        <v/>
      </c>
      <c r="G7">
        <f>申込一覧!D22</f>
        <v>0</v>
      </c>
      <c r="H7" t="str">
        <f t="shared" si="0"/>
        <v/>
      </c>
      <c r="I7" t="str">
        <f>IF(ISBLANK(申込一覧!E22),"",(IF(申込一覧!E22="男",1,2)))</f>
        <v/>
      </c>
      <c r="J7" t="str">
        <f>IF(ISBLANK(申込一覧!E22),"",申込一覧!F22)</f>
        <v/>
      </c>
      <c r="O7" t="str">
        <f>IF(ISBLANK(申込一覧!E22),"",VLOOKUP(申込一覧!G22,競技コード,4,0))</f>
        <v/>
      </c>
      <c r="P7" t="str">
        <f>IF(ISBLANK(申込一覧!E22),"",申込一覧!H22)</f>
        <v/>
      </c>
      <c r="S7" t="str">
        <f>IF(ISBLANK(申込一覧!E22),"",VLOOKUP(申込一覧!I22,競技コード,4,0))</f>
        <v/>
      </c>
      <c r="T7" t="str">
        <f>IF(ISBLANK(申込一覧!E22),"",申込一覧!J22)</f>
        <v/>
      </c>
      <c r="W7" t="str">
        <f>IF(ISBLANK(申込一覧!E22),"",VLOOKUP(申込一覧!K22,競技コード,4,0))</f>
        <v/>
      </c>
      <c r="X7" t="str">
        <f>IF(ISBLANK(申込一覧!E22),"",申込一覧!L22)</f>
        <v/>
      </c>
      <c r="AA7" t="str">
        <f>IF(ISBLANK(申込一覧!E22),"",VLOOKUP(申込一覧!M22,競技コード,4,0))</f>
        <v/>
      </c>
      <c r="AB7" t="str">
        <f>IF(ISBLANK(申込一覧!E22),"",申込一覧!N22)</f>
        <v/>
      </c>
    </row>
    <row r="8" spans="1:34">
      <c r="A8">
        <v>7</v>
      </c>
      <c r="E8" t="str">
        <f>IF(ISBLANK(申込一覧!E23),"",申込一覧!B23)</f>
        <v/>
      </c>
      <c r="F8" t="str">
        <f>IF(ISBLANK(申込一覧!E23),"",申込一覧!C23)</f>
        <v/>
      </c>
      <c r="G8">
        <f>申込一覧!D23</f>
        <v>0</v>
      </c>
      <c r="H8" t="str">
        <f t="shared" si="0"/>
        <v/>
      </c>
      <c r="I8" t="str">
        <f>IF(ISBLANK(申込一覧!E23),"",(IF(申込一覧!E23="男",1,2)))</f>
        <v/>
      </c>
      <c r="J8" t="str">
        <f>IF(ISBLANK(申込一覧!E23),"",申込一覧!F23)</f>
        <v/>
      </c>
      <c r="O8" t="str">
        <f>IF(ISBLANK(申込一覧!E23),"",VLOOKUP(申込一覧!G23,競技コード,4,0))</f>
        <v/>
      </c>
      <c r="P8" t="str">
        <f>IF(ISBLANK(申込一覧!E23),"",申込一覧!H23)</f>
        <v/>
      </c>
      <c r="S8" t="str">
        <f>IF(ISBLANK(申込一覧!E23),"",VLOOKUP(申込一覧!I23,競技コード,4,0))</f>
        <v/>
      </c>
      <c r="T8" t="str">
        <f>IF(ISBLANK(申込一覧!E23),"",申込一覧!J23)</f>
        <v/>
      </c>
      <c r="W8" t="str">
        <f>IF(ISBLANK(申込一覧!E23),"",VLOOKUP(申込一覧!K23,競技コード,4,0))</f>
        <v/>
      </c>
      <c r="X8" t="str">
        <f>IF(ISBLANK(申込一覧!E23),"",申込一覧!L23)</f>
        <v/>
      </c>
      <c r="AA8" t="str">
        <f>IF(ISBLANK(申込一覧!E23),"",VLOOKUP(申込一覧!M23,競技コード,4,0))</f>
        <v/>
      </c>
      <c r="AB8" t="str">
        <f>IF(ISBLANK(申込一覧!E23),"",申込一覧!N23)</f>
        <v/>
      </c>
    </row>
    <row r="9" spans="1:34">
      <c r="A9">
        <v>8</v>
      </c>
      <c r="E9" t="str">
        <f>IF(ISBLANK(申込一覧!E24),"",申込一覧!B24)</f>
        <v/>
      </c>
      <c r="F9" t="str">
        <f>IF(ISBLANK(申込一覧!E24),"",申込一覧!C24)</f>
        <v/>
      </c>
      <c r="G9">
        <f>申込一覧!D24</f>
        <v>0</v>
      </c>
      <c r="H9" t="str">
        <f t="shared" si="0"/>
        <v/>
      </c>
      <c r="I9" t="str">
        <f>IF(ISBLANK(申込一覧!E24),"",(IF(申込一覧!E24="男",1,2)))</f>
        <v/>
      </c>
      <c r="J9" t="str">
        <f>IF(ISBLANK(申込一覧!E24),"",申込一覧!F24)</f>
        <v/>
      </c>
      <c r="O9" t="str">
        <f>IF(ISBLANK(申込一覧!E24),"",VLOOKUP(申込一覧!G24,競技コード,4,0))</f>
        <v/>
      </c>
      <c r="P9" t="str">
        <f>IF(ISBLANK(申込一覧!E24),"",申込一覧!H24)</f>
        <v/>
      </c>
      <c r="S9" t="str">
        <f>IF(ISBLANK(申込一覧!E24),"",VLOOKUP(申込一覧!I24,競技コード,4,0))</f>
        <v/>
      </c>
      <c r="T9" t="str">
        <f>IF(ISBLANK(申込一覧!E24),"",申込一覧!J24)</f>
        <v/>
      </c>
      <c r="W9" t="str">
        <f>IF(ISBLANK(申込一覧!E24),"",VLOOKUP(申込一覧!K24,競技コード,4,0))</f>
        <v/>
      </c>
      <c r="X9" t="str">
        <f>IF(ISBLANK(申込一覧!E24),"",申込一覧!L24)</f>
        <v/>
      </c>
      <c r="AA9" t="str">
        <f>IF(ISBLANK(申込一覧!E24),"",VLOOKUP(申込一覧!M24,競技コード,4,0))</f>
        <v/>
      </c>
      <c r="AB9" t="str">
        <f>IF(ISBLANK(申込一覧!E24),"",申込一覧!N24)</f>
        <v/>
      </c>
    </row>
    <row r="10" spans="1:34">
      <c r="A10">
        <v>9</v>
      </c>
      <c r="E10" t="str">
        <f>IF(ISBLANK(申込一覧!E25),"",申込一覧!B25)</f>
        <v/>
      </c>
      <c r="F10" t="str">
        <f>IF(ISBLANK(申込一覧!E25),"",申込一覧!C25)</f>
        <v/>
      </c>
      <c r="G10">
        <f>申込一覧!D25</f>
        <v>0</v>
      </c>
      <c r="H10" t="str">
        <f t="shared" si="0"/>
        <v/>
      </c>
      <c r="I10" t="str">
        <f>IF(ISBLANK(申込一覧!E25),"",(IF(申込一覧!E25="男",1,2)))</f>
        <v/>
      </c>
      <c r="J10" t="str">
        <f>IF(ISBLANK(申込一覧!E25),"",申込一覧!F25)</f>
        <v/>
      </c>
      <c r="O10" t="str">
        <f>IF(ISBLANK(申込一覧!E25),"",VLOOKUP(申込一覧!G25,競技コード,4,0))</f>
        <v/>
      </c>
      <c r="P10" t="str">
        <f>IF(ISBLANK(申込一覧!E25),"",申込一覧!H25)</f>
        <v/>
      </c>
      <c r="S10" t="str">
        <f>IF(ISBLANK(申込一覧!E25),"",VLOOKUP(申込一覧!I25,競技コード,4,0))</f>
        <v/>
      </c>
      <c r="T10" t="str">
        <f>IF(ISBLANK(申込一覧!E25),"",申込一覧!J25)</f>
        <v/>
      </c>
      <c r="W10" t="str">
        <f>IF(ISBLANK(申込一覧!E25),"",VLOOKUP(申込一覧!K25,競技コード,4,0))</f>
        <v/>
      </c>
      <c r="X10" t="str">
        <f>IF(ISBLANK(申込一覧!E25),"",申込一覧!L25)</f>
        <v/>
      </c>
      <c r="AA10" t="str">
        <f>IF(ISBLANK(申込一覧!E25),"",VLOOKUP(申込一覧!M25,競技コード,4,0))</f>
        <v/>
      </c>
      <c r="AB10" t="str">
        <f>IF(ISBLANK(申込一覧!E25),"",申込一覧!N25)</f>
        <v/>
      </c>
    </row>
    <row r="11" spans="1:34">
      <c r="A11">
        <v>10</v>
      </c>
      <c r="E11" t="str">
        <f>IF(ISBLANK(申込一覧!E26),"",申込一覧!B26)</f>
        <v/>
      </c>
      <c r="F11" t="str">
        <f>IF(ISBLANK(申込一覧!E26),"",申込一覧!C26)</f>
        <v/>
      </c>
      <c r="G11">
        <f>申込一覧!D26</f>
        <v>0</v>
      </c>
      <c r="H11" t="str">
        <f t="shared" si="0"/>
        <v/>
      </c>
      <c r="I11" t="str">
        <f>IF(ISBLANK(申込一覧!E26),"",(IF(申込一覧!E26="男",1,2)))</f>
        <v/>
      </c>
      <c r="J11" t="str">
        <f>IF(ISBLANK(申込一覧!E26),"",申込一覧!F26)</f>
        <v/>
      </c>
      <c r="O11" t="str">
        <f>IF(ISBLANK(申込一覧!E26),"",VLOOKUP(申込一覧!G26,競技コード,4,0))</f>
        <v/>
      </c>
      <c r="P11" t="str">
        <f>IF(ISBLANK(申込一覧!E26),"",申込一覧!H26)</f>
        <v/>
      </c>
      <c r="S11" t="str">
        <f>IF(ISBLANK(申込一覧!E26),"",VLOOKUP(申込一覧!I26,競技コード,4,0))</f>
        <v/>
      </c>
      <c r="T11" t="str">
        <f>IF(ISBLANK(申込一覧!E26),"",申込一覧!J26)</f>
        <v/>
      </c>
      <c r="W11" t="str">
        <f>IF(ISBLANK(申込一覧!E26),"",VLOOKUP(申込一覧!K26,競技コード,4,0))</f>
        <v/>
      </c>
      <c r="X11" t="str">
        <f>IF(ISBLANK(申込一覧!E26),"",申込一覧!L26)</f>
        <v/>
      </c>
      <c r="AA11" t="str">
        <f>IF(ISBLANK(申込一覧!E26),"",VLOOKUP(申込一覧!M26,競技コード,4,0))</f>
        <v/>
      </c>
      <c r="AB11" t="str">
        <f>IF(ISBLANK(申込一覧!E26),"",申込一覧!N26)</f>
        <v/>
      </c>
    </row>
    <row r="12" spans="1:34">
      <c r="A12">
        <v>11</v>
      </c>
      <c r="E12" t="str">
        <f>IF(ISBLANK(申込一覧!E27),"",申込一覧!B27)</f>
        <v/>
      </c>
      <c r="F12" t="str">
        <f>IF(ISBLANK(申込一覧!E27),"",申込一覧!C27)</f>
        <v/>
      </c>
      <c r="G12">
        <f>申込一覧!D27</f>
        <v>0</v>
      </c>
      <c r="H12" t="str">
        <f t="shared" si="0"/>
        <v/>
      </c>
      <c r="I12" t="str">
        <f>IF(ISBLANK(申込一覧!E27),"",(IF(申込一覧!E27="男",1,2)))</f>
        <v/>
      </c>
      <c r="J12" t="str">
        <f>IF(ISBLANK(申込一覧!E27),"",申込一覧!F27)</f>
        <v/>
      </c>
      <c r="O12" t="str">
        <f>IF(ISBLANK(申込一覧!E27),"",VLOOKUP(申込一覧!G27,競技コード,4,0))</f>
        <v/>
      </c>
      <c r="P12" t="str">
        <f>IF(ISBLANK(申込一覧!E27),"",申込一覧!H27)</f>
        <v/>
      </c>
      <c r="S12" t="str">
        <f>IF(ISBLANK(申込一覧!E27),"",VLOOKUP(申込一覧!I27,競技コード,4,0))</f>
        <v/>
      </c>
      <c r="T12" t="str">
        <f>IF(ISBLANK(申込一覧!E27),"",申込一覧!J27)</f>
        <v/>
      </c>
      <c r="W12" t="str">
        <f>IF(ISBLANK(申込一覧!E27),"",VLOOKUP(申込一覧!K27,競技コード,4,0))</f>
        <v/>
      </c>
      <c r="X12" t="str">
        <f>IF(ISBLANK(申込一覧!E27),"",申込一覧!L27)</f>
        <v/>
      </c>
      <c r="AA12" t="str">
        <f>IF(ISBLANK(申込一覧!E27),"",VLOOKUP(申込一覧!M27,競技コード,4,0))</f>
        <v/>
      </c>
      <c r="AB12" t="str">
        <f>IF(ISBLANK(申込一覧!E27),"",申込一覧!N27)</f>
        <v/>
      </c>
    </row>
    <row r="13" spans="1:34">
      <c r="A13">
        <v>12</v>
      </c>
      <c r="E13" t="str">
        <f>IF(ISBLANK(申込一覧!E28),"",申込一覧!B28)</f>
        <v/>
      </c>
      <c r="F13" t="str">
        <f>IF(ISBLANK(申込一覧!E28),"",申込一覧!C28)</f>
        <v/>
      </c>
      <c r="G13">
        <f>申込一覧!D28</f>
        <v>0</v>
      </c>
      <c r="H13" t="str">
        <f t="shared" si="0"/>
        <v/>
      </c>
      <c r="I13" t="str">
        <f>IF(ISBLANK(申込一覧!E28),"",(IF(申込一覧!E28="男",1,2)))</f>
        <v/>
      </c>
      <c r="J13" t="str">
        <f>IF(ISBLANK(申込一覧!E28),"",申込一覧!F28)</f>
        <v/>
      </c>
      <c r="O13" t="str">
        <f>IF(ISBLANK(申込一覧!E28),"",VLOOKUP(申込一覧!G28,競技コード,4,0))</f>
        <v/>
      </c>
      <c r="P13" t="str">
        <f>IF(ISBLANK(申込一覧!E28),"",申込一覧!H28)</f>
        <v/>
      </c>
      <c r="S13" t="str">
        <f>IF(ISBLANK(申込一覧!E28),"",VLOOKUP(申込一覧!I28,競技コード,4,0))</f>
        <v/>
      </c>
      <c r="T13" t="str">
        <f>IF(ISBLANK(申込一覧!E28),"",申込一覧!J28)</f>
        <v/>
      </c>
      <c r="W13" t="str">
        <f>IF(ISBLANK(申込一覧!E28),"",VLOOKUP(申込一覧!K28,競技コード,4,0))</f>
        <v/>
      </c>
      <c r="X13" t="str">
        <f>IF(ISBLANK(申込一覧!E28),"",申込一覧!L28)</f>
        <v/>
      </c>
      <c r="AA13" t="str">
        <f>IF(ISBLANK(申込一覧!E28),"",VLOOKUP(申込一覧!M28,競技コード,4,0))</f>
        <v/>
      </c>
      <c r="AB13" t="str">
        <f>IF(ISBLANK(申込一覧!E28),"",申込一覧!N28)</f>
        <v/>
      </c>
    </row>
    <row r="14" spans="1:34">
      <c r="A14">
        <v>13</v>
      </c>
      <c r="E14" t="str">
        <f>IF(ISBLANK(申込一覧!E29),"",申込一覧!B29)</f>
        <v/>
      </c>
      <c r="F14" t="str">
        <f>IF(ISBLANK(申込一覧!E29),"",申込一覧!C29)</f>
        <v/>
      </c>
      <c r="G14">
        <f>申込一覧!D29</f>
        <v>0</v>
      </c>
      <c r="H14" t="str">
        <f t="shared" si="0"/>
        <v/>
      </c>
      <c r="I14" t="str">
        <f>IF(ISBLANK(申込一覧!E29),"",(IF(申込一覧!E29="男",1,2)))</f>
        <v/>
      </c>
      <c r="J14" t="str">
        <f>IF(ISBLANK(申込一覧!E29),"",申込一覧!F29)</f>
        <v/>
      </c>
      <c r="O14" t="str">
        <f>IF(ISBLANK(申込一覧!E29),"",VLOOKUP(申込一覧!G29,競技コード,4,0))</f>
        <v/>
      </c>
      <c r="P14" t="str">
        <f>IF(ISBLANK(申込一覧!E29),"",申込一覧!H29)</f>
        <v/>
      </c>
      <c r="S14" t="str">
        <f>IF(ISBLANK(申込一覧!E29),"",VLOOKUP(申込一覧!I29,競技コード,4,0))</f>
        <v/>
      </c>
      <c r="T14" t="str">
        <f>IF(ISBLANK(申込一覧!E29),"",申込一覧!J29)</f>
        <v/>
      </c>
      <c r="W14" t="str">
        <f>IF(ISBLANK(申込一覧!E29),"",VLOOKUP(申込一覧!K29,競技コード,4,0))</f>
        <v/>
      </c>
      <c r="X14" t="str">
        <f>IF(ISBLANK(申込一覧!E29),"",申込一覧!L29)</f>
        <v/>
      </c>
      <c r="AA14" t="str">
        <f>IF(ISBLANK(申込一覧!E29),"",VLOOKUP(申込一覧!M29,競技コード,4,0))</f>
        <v/>
      </c>
      <c r="AB14" t="str">
        <f>IF(ISBLANK(申込一覧!E29),"",申込一覧!N29)</f>
        <v/>
      </c>
    </row>
    <row r="15" spans="1:34">
      <c r="A15">
        <v>14</v>
      </c>
      <c r="E15" t="str">
        <f>IF(ISBLANK(申込一覧!E30),"",申込一覧!B30)</f>
        <v/>
      </c>
      <c r="F15" t="str">
        <f>IF(ISBLANK(申込一覧!E30),"",申込一覧!C30)</f>
        <v/>
      </c>
      <c r="G15">
        <f>申込一覧!D30</f>
        <v>0</v>
      </c>
      <c r="H15" t="str">
        <f t="shared" si="0"/>
        <v/>
      </c>
      <c r="I15" t="str">
        <f>IF(ISBLANK(申込一覧!E30),"",(IF(申込一覧!E30="男",1,2)))</f>
        <v/>
      </c>
      <c r="J15" t="str">
        <f>IF(ISBLANK(申込一覧!E30),"",申込一覧!F30)</f>
        <v/>
      </c>
      <c r="O15" t="str">
        <f>IF(ISBLANK(申込一覧!E30),"",VLOOKUP(申込一覧!G30,競技コード,4,0))</f>
        <v/>
      </c>
      <c r="P15" t="str">
        <f>IF(ISBLANK(申込一覧!E30),"",申込一覧!H30)</f>
        <v/>
      </c>
      <c r="S15" t="str">
        <f>IF(ISBLANK(申込一覧!E30),"",VLOOKUP(申込一覧!I30,競技コード,4,0))</f>
        <v/>
      </c>
      <c r="T15" t="str">
        <f>IF(ISBLANK(申込一覧!E30),"",申込一覧!J30)</f>
        <v/>
      </c>
      <c r="W15" t="str">
        <f>IF(ISBLANK(申込一覧!E30),"",VLOOKUP(申込一覧!K30,競技コード,4,0))</f>
        <v/>
      </c>
      <c r="X15" t="str">
        <f>IF(ISBLANK(申込一覧!E30),"",申込一覧!L30)</f>
        <v/>
      </c>
      <c r="AA15" t="str">
        <f>IF(ISBLANK(申込一覧!E30),"",VLOOKUP(申込一覧!M30,競技コード,4,0))</f>
        <v/>
      </c>
      <c r="AB15" t="str">
        <f>IF(ISBLANK(申込一覧!E30),"",申込一覧!N30)</f>
        <v/>
      </c>
    </row>
    <row r="16" spans="1:34">
      <c r="A16">
        <v>15</v>
      </c>
      <c r="E16" t="str">
        <f>IF(ISBLANK(申込一覧!E31),"",申込一覧!B31)</f>
        <v/>
      </c>
      <c r="F16" t="str">
        <f>IF(ISBLANK(申込一覧!E31),"",申込一覧!C31)</f>
        <v/>
      </c>
      <c r="G16">
        <f>申込一覧!D31</f>
        <v>0</v>
      </c>
      <c r="H16" t="str">
        <f t="shared" si="0"/>
        <v/>
      </c>
      <c r="I16" t="str">
        <f>IF(ISBLANK(申込一覧!E31),"",(IF(申込一覧!E31="男",1,2)))</f>
        <v/>
      </c>
      <c r="J16" t="str">
        <f>IF(ISBLANK(申込一覧!E31),"",申込一覧!F31)</f>
        <v/>
      </c>
      <c r="O16" t="str">
        <f>IF(ISBLANK(申込一覧!E31),"",VLOOKUP(申込一覧!G31,競技コード,4,0))</f>
        <v/>
      </c>
      <c r="P16" t="str">
        <f>IF(ISBLANK(申込一覧!E31),"",申込一覧!H31)</f>
        <v/>
      </c>
      <c r="S16" t="str">
        <f>IF(ISBLANK(申込一覧!E31),"",VLOOKUP(申込一覧!I31,競技コード,4,0))</f>
        <v/>
      </c>
      <c r="T16" t="str">
        <f>IF(ISBLANK(申込一覧!E31),"",申込一覧!J31)</f>
        <v/>
      </c>
      <c r="W16" t="str">
        <f>IF(ISBLANK(申込一覧!E31),"",VLOOKUP(申込一覧!K31,競技コード,4,0))</f>
        <v/>
      </c>
      <c r="X16" t="str">
        <f>IF(ISBLANK(申込一覧!E31),"",申込一覧!L31)</f>
        <v/>
      </c>
      <c r="AA16" t="str">
        <f>IF(ISBLANK(申込一覧!E31),"",VLOOKUP(申込一覧!M31,競技コード,4,0))</f>
        <v/>
      </c>
      <c r="AB16" t="str">
        <f>IF(ISBLANK(申込一覧!E31),"",申込一覧!N31)</f>
        <v/>
      </c>
    </row>
    <row r="17" spans="1:28">
      <c r="A17">
        <v>16</v>
      </c>
      <c r="E17" t="str">
        <f>IF(ISBLANK(申込一覧!E32),"",申込一覧!B32)</f>
        <v/>
      </c>
      <c r="F17" t="str">
        <f>IF(ISBLANK(申込一覧!E32),"",申込一覧!C32)</f>
        <v/>
      </c>
      <c r="G17">
        <f>申込一覧!D32</f>
        <v>0</v>
      </c>
      <c r="H17" t="str">
        <f t="shared" si="0"/>
        <v/>
      </c>
      <c r="I17" t="str">
        <f>IF(ISBLANK(申込一覧!E32),"",(IF(申込一覧!E32="男",1,2)))</f>
        <v/>
      </c>
      <c r="J17" t="str">
        <f>IF(ISBLANK(申込一覧!E32),"",申込一覧!F32)</f>
        <v/>
      </c>
      <c r="O17" t="str">
        <f>IF(ISBLANK(申込一覧!E32),"",VLOOKUP(申込一覧!G32,競技コード,4,0))</f>
        <v/>
      </c>
      <c r="P17" t="str">
        <f>IF(ISBLANK(申込一覧!E32),"",申込一覧!H32)</f>
        <v/>
      </c>
      <c r="S17" t="str">
        <f>IF(ISBLANK(申込一覧!E32),"",VLOOKUP(申込一覧!I32,競技コード,4,0))</f>
        <v/>
      </c>
      <c r="T17" t="str">
        <f>IF(ISBLANK(申込一覧!E32),"",申込一覧!J32)</f>
        <v/>
      </c>
      <c r="W17" t="str">
        <f>IF(ISBLANK(申込一覧!E32),"",VLOOKUP(申込一覧!K32,競技コード,4,0))</f>
        <v/>
      </c>
      <c r="X17" t="str">
        <f>IF(ISBLANK(申込一覧!E32),"",申込一覧!L32)</f>
        <v/>
      </c>
      <c r="AA17" t="str">
        <f>IF(ISBLANK(申込一覧!E32),"",VLOOKUP(申込一覧!M32,競技コード,4,0))</f>
        <v/>
      </c>
      <c r="AB17" t="str">
        <f>IF(ISBLANK(申込一覧!E32),"",申込一覧!N32)</f>
        <v/>
      </c>
    </row>
    <row r="18" spans="1:28">
      <c r="A18">
        <v>17</v>
      </c>
      <c r="E18" t="str">
        <f>IF(ISBLANK(申込一覧!E33),"",申込一覧!B33)</f>
        <v/>
      </c>
      <c r="F18" t="str">
        <f>IF(ISBLANK(申込一覧!E33),"",申込一覧!C33)</f>
        <v/>
      </c>
      <c r="G18">
        <f>申込一覧!D33</f>
        <v>0</v>
      </c>
      <c r="H18" t="str">
        <f t="shared" si="0"/>
        <v/>
      </c>
      <c r="I18" t="str">
        <f>IF(ISBLANK(申込一覧!E33),"",(IF(申込一覧!E33="男",1,2)))</f>
        <v/>
      </c>
      <c r="J18" t="str">
        <f>IF(ISBLANK(申込一覧!E33),"",申込一覧!F33)</f>
        <v/>
      </c>
      <c r="O18" t="str">
        <f>IF(ISBLANK(申込一覧!E33),"",VLOOKUP(申込一覧!G33,競技コード,4,0))</f>
        <v/>
      </c>
      <c r="P18" t="str">
        <f>IF(ISBLANK(申込一覧!E33),"",申込一覧!H33)</f>
        <v/>
      </c>
      <c r="S18" t="str">
        <f>IF(ISBLANK(申込一覧!E33),"",VLOOKUP(申込一覧!I33,競技コード,4,0))</f>
        <v/>
      </c>
      <c r="T18" t="str">
        <f>IF(ISBLANK(申込一覧!E33),"",申込一覧!J33)</f>
        <v/>
      </c>
      <c r="W18" t="str">
        <f>IF(ISBLANK(申込一覧!E33),"",VLOOKUP(申込一覧!K33,競技コード,4,0))</f>
        <v/>
      </c>
      <c r="X18" t="str">
        <f>IF(ISBLANK(申込一覧!E33),"",申込一覧!L33)</f>
        <v/>
      </c>
      <c r="AA18" t="str">
        <f>IF(ISBLANK(申込一覧!E33),"",VLOOKUP(申込一覧!M33,競技コード,4,0))</f>
        <v/>
      </c>
      <c r="AB18" t="str">
        <f>IF(ISBLANK(申込一覧!E33),"",申込一覧!N33)</f>
        <v/>
      </c>
    </row>
    <row r="19" spans="1:28">
      <c r="A19">
        <v>18</v>
      </c>
      <c r="E19" t="str">
        <f>IF(ISBLANK(申込一覧!E34),"",申込一覧!B34)</f>
        <v/>
      </c>
      <c r="F19" t="str">
        <f>IF(ISBLANK(申込一覧!E34),"",申込一覧!C34)</f>
        <v/>
      </c>
      <c r="G19">
        <f>申込一覧!D34</f>
        <v>0</v>
      </c>
      <c r="H19" t="str">
        <f t="shared" si="0"/>
        <v/>
      </c>
      <c r="I19" t="str">
        <f>IF(ISBLANK(申込一覧!E34),"",(IF(申込一覧!E34="男",1,2)))</f>
        <v/>
      </c>
      <c r="J19" t="str">
        <f>IF(ISBLANK(申込一覧!E34),"",申込一覧!F34)</f>
        <v/>
      </c>
      <c r="O19" t="str">
        <f>IF(ISBLANK(申込一覧!E34),"",VLOOKUP(申込一覧!G34,競技コード,4,0))</f>
        <v/>
      </c>
      <c r="P19" t="str">
        <f>IF(ISBLANK(申込一覧!E34),"",申込一覧!H34)</f>
        <v/>
      </c>
      <c r="S19" t="str">
        <f>IF(ISBLANK(申込一覧!E34),"",VLOOKUP(申込一覧!I34,競技コード,4,0))</f>
        <v/>
      </c>
      <c r="T19" t="str">
        <f>IF(ISBLANK(申込一覧!E34),"",申込一覧!J34)</f>
        <v/>
      </c>
      <c r="W19" t="str">
        <f>IF(ISBLANK(申込一覧!E34),"",VLOOKUP(申込一覧!K34,競技コード,4,0))</f>
        <v/>
      </c>
      <c r="X19" t="str">
        <f>IF(ISBLANK(申込一覧!E34),"",申込一覧!L34)</f>
        <v/>
      </c>
      <c r="AA19" t="str">
        <f>IF(ISBLANK(申込一覧!E34),"",VLOOKUP(申込一覧!M34,競技コード,4,0))</f>
        <v/>
      </c>
      <c r="AB19" t="str">
        <f>IF(ISBLANK(申込一覧!E34),"",申込一覧!N34)</f>
        <v/>
      </c>
    </row>
    <row r="20" spans="1:28">
      <c r="A20">
        <v>19</v>
      </c>
      <c r="E20" t="str">
        <f>IF(ISBLANK(申込一覧!E35),"",申込一覧!B35)</f>
        <v/>
      </c>
      <c r="F20" t="str">
        <f>IF(ISBLANK(申込一覧!E35),"",申込一覧!C35)</f>
        <v/>
      </c>
      <c r="G20">
        <f>申込一覧!D35</f>
        <v>0</v>
      </c>
      <c r="H20" t="str">
        <f t="shared" si="0"/>
        <v/>
      </c>
      <c r="I20" t="str">
        <f>IF(ISBLANK(申込一覧!E35),"",(IF(申込一覧!E35="男",1,2)))</f>
        <v/>
      </c>
      <c r="J20" t="str">
        <f>IF(ISBLANK(申込一覧!E35),"",申込一覧!F35)</f>
        <v/>
      </c>
      <c r="O20" t="str">
        <f>IF(ISBLANK(申込一覧!E35),"",VLOOKUP(申込一覧!G35,競技コード,4,0))</f>
        <v/>
      </c>
      <c r="P20" t="str">
        <f>IF(ISBLANK(申込一覧!E35),"",申込一覧!H35)</f>
        <v/>
      </c>
      <c r="S20" t="str">
        <f>IF(ISBLANK(申込一覧!E35),"",VLOOKUP(申込一覧!I35,競技コード,4,0))</f>
        <v/>
      </c>
      <c r="T20" t="str">
        <f>IF(ISBLANK(申込一覧!E35),"",申込一覧!J35)</f>
        <v/>
      </c>
      <c r="W20" t="str">
        <f>IF(ISBLANK(申込一覧!E35),"",VLOOKUP(申込一覧!K35,競技コード,4,0))</f>
        <v/>
      </c>
      <c r="X20" t="str">
        <f>IF(ISBLANK(申込一覧!E35),"",申込一覧!L35)</f>
        <v/>
      </c>
      <c r="AA20" t="str">
        <f>IF(ISBLANK(申込一覧!E35),"",VLOOKUP(申込一覧!M35,競技コード,4,0))</f>
        <v/>
      </c>
      <c r="AB20" t="str">
        <f>IF(ISBLANK(申込一覧!E35),"",申込一覧!N35)</f>
        <v/>
      </c>
    </row>
    <row r="21" spans="1:28">
      <c r="A21">
        <v>20</v>
      </c>
      <c r="E21" t="str">
        <f>IF(ISBLANK(申込一覧!E36),"",申込一覧!B36)</f>
        <v/>
      </c>
      <c r="F21" t="str">
        <f>IF(ISBLANK(申込一覧!E36),"",申込一覧!C36)</f>
        <v/>
      </c>
      <c r="G21">
        <f>申込一覧!D36</f>
        <v>0</v>
      </c>
      <c r="H21" t="str">
        <f t="shared" si="0"/>
        <v/>
      </c>
      <c r="I21" t="str">
        <f>IF(ISBLANK(申込一覧!E36),"",(IF(申込一覧!E36="男",1,2)))</f>
        <v/>
      </c>
      <c r="J21" t="str">
        <f>IF(ISBLANK(申込一覧!E36),"",申込一覧!F36)</f>
        <v/>
      </c>
      <c r="O21" t="str">
        <f>IF(ISBLANK(申込一覧!E36),"",VLOOKUP(申込一覧!G36,競技コード,4,0))</f>
        <v/>
      </c>
      <c r="P21" t="str">
        <f>IF(ISBLANK(申込一覧!E36),"",申込一覧!H36)</f>
        <v/>
      </c>
      <c r="S21" t="str">
        <f>IF(ISBLANK(申込一覧!E36),"",VLOOKUP(申込一覧!I36,競技コード,4,0))</f>
        <v/>
      </c>
      <c r="T21" t="str">
        <f>IF(ISBLANK(申込一覧!E36),"",申込一覧!J36)</f>
        <v/>
      </c>
      <c r="W21" t="str">
        <f>IF(ISBLANK(申込一覧!E36),"",VLOOKUP(申込一覧!K36,競技コード,4,0))</f>
        <v/>
      </c>
      <c r="X21" t="str">
        <f>IF(ISBLANK(申込一覧!E36),"",申込一覧!L36)</f>
        <v/>
      </c>
      <c r="AA21" t="str">
        <f>IF(ISBLANK(申込一覧!E36),"",VLOOKUP(申込一覧!M36,競技コード,4,0))</f>
        <v/>
      </c>
      <c r="AB21" t="str">
        <f>IF(ISBLANK(申込一覧!E36),"",申込一覧!N36)</f>
        <v/>
      </c>
    </row>
    <row r="22" spans="1:28">
      <c r="A22">
        <v>21</v>
      </c>
      <c r="E22" t="str">
        <f>IF(ISBLANK(申込一覧!E37),"",申込一覧!B37)</f>
        <v/>
      </c>
      <c r="F22" t="str">
        <f>IF(ISBLANK(申込一覧!E37),"",申込一覧!C37)</f>
        <v/>
      </c>
      <c r="G22">
        <f>申込一覧!D37</f>
        <v>0</v>
      </c>
      <c r="H22" t="str">
        <f t="shared" si="0"/>
        <v/>
      </c>
      <c r="I22" t="str">
        <f>IF(ISBLANK(申込一覧!E37),"",(IF(申込一覧!E37="男",1,2)))</f>
        <v/>
      </c>
      <c r="J22" t="str">
        <f>IF(ISBLANK(申込一覧!E37),"",申込一覧!F37)</f>
        <v/>
      </c>
      <c r="O22" t="str">
        <f>IF(ISBLANK(申込一覧!E37),"",VLOOKUP(申込一覧!G37,競技コード,4,0))</f>
        <v/>
      </c>
      <c r="P22" t="str">
        <f>IF(ISBLANK(申込一覧!E37),"",申込一覧!H37)</f>
        <v/>
      </c>
      <c r="S22" t="str">
        <f>IF(ISBLANK(申込一覧!E37),"",VLOOKUP(申込一覧!I37,競技コード,4,0))</f>
        <v/>
      </c>
      <c r="T22" t="str">
        <f>IF(ISBLANK(申込一覧!E37),"",申込一覧!J37)</f>
        <v/>
      </c>
      <c r="W22" t="str">
        <f>IF(ISBLANK(申込一覧!E37),"",VLOOKUP(申込一覧!K37,競技コード,4,0))</f>
        <v/>
      </c>
      <c r="X22" t="str">
        <f>IF(ISBLANK(申込一覧!E37),"",申込一覧!L37)</f>
        <v/>
      </c>
      <c r="AA22" t="str">
        <f>IF(ISBLANK(申込一覧!E37),"",VLOOKUP(申込一覧!M37,競技コード,4,0))</f>
        <v/>
      </c>
      <c r="AB22" t="str">
        <f>IF(ISBLANK(申込一覧!E37),"",申込一覧!N37)</f>
        <v/>
      </c>
    </row>
    <row r="23" spans="1:28">
      <c r="A23">
        <v>22</v>
      </c>
      <c r="E23" t="str">
        <f>IF(ISBLANK(申込一覧!E38),"",申込一覧!B38)</f>
        <v/>
      </c>
      <c r="F23" t="str">
        <f>IF(ISBLANK(申込一覧!E38),"",申込一覧!C38)</f>
        <v/>
      </c>
      <c r="G23">
        <f>申込一覧!D38</f>
        <v>0</v>
      </c>
      <c r="H23" t="str">
        <f t="shared" si="0"/>
        <v/>
      </c>
      <c r="I23" t="str">
        <f>IF(ISBLANK(申込一覧!E38),"",(IF(申込一覧!E38="男",1,2)))</f>
        <v/>
      </c>
      <c r="J23" t="str">
        <f>IF(ISBLANK(申込一覧!E38),"",申込一覧!F38)</f>
        <v/>
      </c>
      <c r="O23" t="str">
        <f>IF(ISBLANK(申込一覧!E38),"",VLOOKUP(申込一覧!G38,競技コード,4,0))</f>
        <v/>
      </c>
      <c r="P23" t="str">
        <f>IF(ISBLANK(申込一覧!E38),"",申込一覧!H38)</f>
        <v/>
      </c>
      <c r="S23" t="str">
        <f>IF(ISBLANK(申込一覧!E38),"",VLOOKUP(申込一覧!I38,競技コード,4,0))</f>
        <v/>
      </c>
      <c r="T23" t="str">
        <f>IF(ISBLANK(申込一覧!E38),"",申込一覧!J38)</f>
        <v/>
      </c>
      <c r="W23" t="str">
        <f>IF(ISBLANK(申込一覧!E38),"",VLOOKUP(申込一覧!K38,競技コード,4,0))</f>
        <v/>
      </c>
      <c r="X23" t="str">
        <f>IF(ISBLANK(申込一覧!E38),"",申込一覧!L38)</f>
        <v/>
      </c>
      <c r="AA23" t="str">
        <f>IF(ISBLANK(申込一覧!E38),"",VLOOKUP(申込一覧!M38,競技コード,4,0))</f>
        <v/>
      </c>
      <c r="AB23" t="str">
        <f>IF(ISBLANK(申込一覧!E38),"",申込一覧!N38)</f>
        <v/>
      </c>
    </row>
    <row r="24" spans="1:28">
      <c r="A24">
        <v>23</v>
      </c>
      <c r="E24" t="str">
        <f>IF(ISBLANK(申込一覧!E39),"",申込一覧!B39)</f>
        <v/>
      </c>
      <c r="F24" t="str">
        <f>IF(ISBLANK(申込一覧!E39),"",申込一覧!C39)</f>
        <v/>
      </c>
      <c r="G24">
        <f>申込一覧!D39</f>
        <v>0</v>
      </c>
      <c r="H24" t="str">
        <f t="shared" si="0"/>
        <v/>
      </c>
      <c r="I24" t="str">
        <f>IF(ISBLANK(申込一覧!E39),"",(IF(申込一覧!E39="男",1,2)))</f>
        <v/>
      </c>
      <c r="J24" t="str">
        <f>IF(ISBLANK(申込一覧!E39),"",申込一覧!F39)</f>
        <v/>
      </c>
      <c r="O24" t="str">
        <f>IF(ISBLANK(申込一覧!E39),"",VLOOKUP(申込一覧!G39,競技コード,4,0))</f>
        <v/>
      </c>
      <c r="P24" t="str">
        <f>IF(ISBLANK(申込一覧!E39),"",申込一覧!H39)</f>
        <v/>
      </c>
      <c r="S24" t="str">
        <f>IF(ISBLANK(申込一覧!E39),"",VLOOKUP(申込一覧!I39,競技コード,4,0))</f>
        <v/>
      </c>
      <c r="T24" t="str">
        <f>IF(ISBLANK(申込一覧!E39),"",申込一覧!J39)</f>
        <v/>
      </c>
      <c r="W24" t="str">
        <f>IF(ISBLANK(申込一覧!E39),"",VLOOKUP(申込一覧!K39,競技コード,4,0))</f>
        <v/>
      </c>
      <c r="X24" t="str">
        <f>IF(ISBLANK(申込一覧!E39),"",申込一覧!L39)</f>
        <v/>
      </c>
      <c r="AA24" t="str">
        <f>IF(ISBLANK(申込一覧!E39),"",VLOOKUP(申込一覧!M39,競技コード,4,0))</f>
        <v/>
      </c>
      <c r="AB24" t="str">
        <f>IF(ISBLANK(申込一覧!E39),"",申込一覧!N39)</f>
        <v/>
      </c>
    </row>
    <row r="25" spans="1:28">
      <c r="A25">
        <v>24</v>
      </c>
      <c r="E25" t="str">
        <f>IF(ISBLANK(申込一覧!E40),"",申込一覧!B40)</f>
        <v/>
      </c>
      <c r="F25" t="str">
        <f>IF(ISBLANK(申込一覧!E40),"",申込一覧!C40)</f>
        <v/>
      </c>
      <c r="G25">
        <f>申込一覧!D40</f>
        <v>0</v>
      </c>
      <c r="H25" t="str">
        <f t="shared" si="0"/>
        <v/>
      </c>
      <c r="I25" t="str">
        <f>IF(ISBLANK(申込一覧!E40),"",(IF(申込一覧!E40="男",1,2)))</f>
        <v/>
      </c>
      <c r="J25" t="str">
        <f>IF(ISBLANK(申込一覧!E40),"",申込一覧!F40)</f>
        <v/>
      </c>
      <c r="O25" t="str">
        <f>IF(ISBLANK(申込一覧!E40),"",VLOOKUP(申込一覧!G40,競技コード,4,0))</f>
        <v/>
      </c>
      <c r="P25" t="str">
        <f>IF(ISBLANK(申込一覧!E40),"",申込一覧!H40)</f>
        <v/>
      </c>
      <c r="S25" t="str">
        <f>IF(ISBLANK(申込一覧!E40),"",VLOOKUP(申込一覧!I40,競技コード,4,0))</f>
        <v/>
      </c>
      <c r="T25" t="str">
        <f>IF(ISBLANK(申込一覧!E40),"",申込一覧!J40)</f>
        <v/>
      </c>
      <c r="W25" t="str">
        <f>IF(ISBLANK(申込一覧!E40),"",VLOOKUP(申込一覧!K40,競技コード,4,0))</f>
        <v/>
      </c>
      <c r="X25" t="str">
        <f>IF(ISBLANK(申込一覧!E40),"",申込一覧!L40)</f>
        <v/>
      </c>
      <c r="AA25" t="str">
        <f>IF(ISBLANK(申込一覧!E40),"",VLOOKUP(申込一覧!M40,競技コード,4,0))</f>
        <v/>
      </c>
      <c r="AB25" t="str">
        <f>IF(ISBLANK(申込一覧!E40),"",申込一覧!N40)</f>
        <v/>
      </c>
    </row>
    <row r="26" spans="1:28">
      <c r="A26">
        <v>25</v>
      </c>
      <c r="E26" t="str">
        <f>IF(ISBLANK(申込一覧!E41),"",申込一覧!B41)</f>
        <v/>
      </c>
      <c r="F26" t="str">
        <f>IF(ISBLANK(申込一覧!E41),"",申込一覧!C41)</f>
        <v/>
      </c>
      <c r="G26">
        <f>申込一覧!D41</f>
        <v>0</v>
      </c>
      <c r="H26" t="str">
        <f t="shared" si="0"/>
        <v/>
      </c>
      <c r="I26" t="str">
        <f>IF(ISBLANK(申込一覧!E41),"",(IF(申込一覧!E41="男",1,2)))</f>
        <v/>
      </c>
      <c r="J26" t="str">
        <f>IF(ISBLANK(申込一覧!E41),"",申込一覧!F41)</f>
        <v/>
      </c>
      <c r="O26" t="str">
        <f>IF(ISBLANK(申込一覧!E41),"",VLOOKUP(申込一覧!G41,競技コード,4,0))</f>
        <v/>
      </c>
      <c r="P26" t="str">
        <f>IF(ISBLANK(申込一覧!E41),"",申込一覧!H41)</f>
        <v/>
      </c>
      <c r="S26" t="str">
        <f>IF(ISBLANK(申込一覧!E41),"",VLOOKUP(申込一覧!I41,競技コード,4,0))</f>
        <v/>
      </c>
      <c r="T26" t="str">
        <f>IF(ISBLANK(申込一覧!E41),"",申込一覧!J41)</f>
        <v/>
      </c>
      <c r="W26" t="str">
        <f>IF(ISBLANK(申込一覧!E41),"",VLOOKUP(申込一覧!K41,競技コード,4,0))</f>
        <v/>
      </c>
      <c r="X26" t="str">
        <f>IF(ISBLANK(申込一覧!E41),"",申込一覧!L41)</f>
        <v/>
      </c>
      <c r="AA26" t="str">
        <f>IF(ISBLANK(申込一覧!E41),"",VLOOKUP(申込一覧!M41,競技コード,4,0))</f>
        <v/>
      </c>
      <c r="AB26" t="str">
        <f>IF(ISBLANK(申込一覧!E41),"",申込一覧!N41)</f>
        <v/>
      </c>
    </row>
    <row r="27" spans="1:28">
      <c r="A27">
        <v>26</v>
      </c>
      <c r="E27" t="str">
        <f>IF(ISBLANK(申込一覧!E42),"",申込一覧!B42)</f>
        <v/>
      </c>
      <c r="F27" t="str">
        <f>IF(ISBLANK(申込一覧!E42),"",申込一覧!C42)</f>
        <v/>
      </c>
      <c r="G27">
        <f>申込一覧!D42</f>
        <v>0</v>
      </c>
      <c r="H27" t="str">
        <f t="shared" si="0"/>
        <v/>
      </c>
      <c r="I27" t="str">
        <f>IF(ISBLANK(申込一覧!E42),"",(IF(申込一覧!E42="男",1,2)))</f>
        <v/>
      </c>
      <c r="J27" t="str">
        <f>IF(ISBLANK(申込一覧!E42),"",申込一覧!F42)</f>
        <v/>
      </c>
      <c r="O27" t="str">
        <f>IF(ISBLANK(申込一覧!E42),"",VLOOKUP(申込一覧!G42,競技コード,4,0))</f>
        <v/>
      </c>
      <c r="P27" t="str">
        <f>IF(ISBLANK(申込一覧!E42),"",申込一覧!H42)</f>
        <v/>
      </c>
      <c r="S27" t="str">
        <f>IF(ISBLANK(申込一覧!E42),"",VLOOKUP(申込一覧!I42,競技コード,4,0))</f>
        <v/>
      </c>
      <c r="T27" t="str">
        <f>IF(ISBLANK(申込一覧!E42),"",申込一覧!J42)</f>
        <v/>
      </c>
      <c r="W27" t="str">
        <f>IF(ISBLANK(申込一覧!E42),"",VLOOKUP(申込一覧!K42,競技コード,4,0))</f>
        <v/>
      </c>
      <c r="X27" t="str">
        <f>IF(ISBLANK(申込一覧!E42),"",申込一覧!L42)</f>
        <v/>
      </c>
      <c r="AA27" t="str">
        <f>IF(ISBLANK(申込一覧!E42),"",VLOOKUP(申込一覧!M42,競技コード,4,0))</f>
        <v/>
      </c>
      <c r="AB27" t="str">
        <f>IF(ISBLANK(申込一覧!E42),"",申込一覧!N42)</f>
        <v/>
      </c>
    </row>
    <row r="28" spans="1:28">
      <c r="A28">
        <v>27</v>
      </c>
      <c r="E28" t="str">
        <f>IF(ISBLANK(申込一覧!E43),"",申込一覧!B43)</f>
        <v/>
      </c>
      <c r="F28" t="str">
        <f>IF(ISBLANK(申込一覧!E43),"",申込一覧!C43)</f>
        <v/>
      </c>
      <c r="G28">
        <f>申込一覧!D43</f>
        <v>0</v>
      </c>
      <c r="H28" t="str">
        <f t="shared" si="0"/>
        <v/>
      </c>
      <c r="I28" t="str">
        <f>IF(ISBLANK(申込一覧!E43),"",(IF(申込一覧!E43="男",1,2)))</f>
        <v/>
      </c>
      <c r="J28" t="str">
        <f>IF(ISBLANK(申込一覧!E43),"",申込一覧!F43)</f>
        <v/>
      </c>
      <c r="O28" t="str">
        <f>IF(ISBLANK(申込一覧!E43),"",VLOOKUP(申込一覧!G43,競技コード,4,0))</f>
        <v/>
      </c>
      <c r="P28" t="str">
        <f>IF(ISBLANK(申込一覧!E43),"",申込一覧!H43)</f>
        <v/>
      </c>
      <c r="S28" t="str">
        <f>IF(ISBLANK(申込一覧!E43),"",VLOOKUP(申込一覧!I43,競技コード,4,0))</f>
        <v/>
      </c>
      <c r="T28" t="str">
        <f>IF(ISBLANK(申込一覧!E43),"",申込一覧!J43)</f>
        <v/>
      </c>
      <c r="W28" t="str">
        <f>IF(ISBLANK(申込一覧!E43),"",VLOOKUP(申込一覧!K43,競技コード,4,0))</f>
        <v/>
      </c>
      <c r="X28" t="str">
        <f>IF(ISBLANK(申込一覧!E43),"",申込一覧!L43)</f>
        <v/>
      </c>
      <c r="AA28" t="str">
        <f>IF(ISBLANK(申込一覧!E43),"",VLOOKUP(申込一覧!M43,競技コード,4,0))</f>
        <v/>
      </c>
      <c r="AB28" t="str">
        <f>IF(ISBLANK(申込一覧!E43),"",申込一覧!N43)</f>
        <v/>
      </c>
    </row>
    <row r="29" spans="1:28">
      <c r="A29">
        <v>28</v>
      </c>
      <c r="E29" t="str">
        <f>IF(ISBLANK(申込一覧!E44),"",申込一覧!B44)</f>
        <v/>
      </c>
      <c r="F29" t="str">
        <f>IF(ISBLANK(申込一覧!E44),"",申込一覧!C44)</f>
        <v/>
      </c>
      <c r="G29">
        <f>申込一覧!D44</f>
        <v>0</v>
      </c>
      <c r="H29" t="str">
        <f t="shared" si="0"/>
        <v/>
      </c>
      <c r="I29" t="str">
        <f>IF(ISBLANK(申込一覧!E44),"",(IF(申込一覧!E44="男",1,2)))</f>
        <v/>
      </c>
      <c r="J29" t="str">
        <f>IF(ISBLANK(申込一覧!E44),"",申込一覧!F44)</f>
        <v/>
      </c>
      <c r="O29" t="str">
        <f>IF(ISBLANK(申込一覧!E44),"",VLOOKUP(申込一覧!G44,競技コード,4,0))</f>
        <v/>
      </c>
      <c r="P29" t="str">
        <f>IF(ISBLANK(申込一覧!E44),"",申込一覧!H44)</f>
        <v/>
      </c>
      <c r="S29" t="str">
        <f>IF(ISBLANK(申込一覧!E44),"",VLOOKUP(申込一覧!I44,競技コード,4,0))</f>
        <v/>
      </c>
      <c r="T29" t="str">
        <f>IF(ISBLANK(申込一覧!E44),"",申込一覧!J44)</f>
        <v/>
      </c>
      <c r="W29" t="str">
        <f>IF(ISBLANK(申込一覧!E44),"",VLOOKUP(申込一覧!K44,競技コード,4,0))</f>
        <v/>
      </c>
      <c r="X29" t="str">
        <f>IF(ISBLANK(申込一覧!E44),"",申込一覧!L44)</f>
        <v/>
      </c>
      <c r="AA29" t="str">
        <f>IF(ISBLANK(申込一覧!E44),"",VLOOKUP(申込一覧!M44,競技コード,4,0))</f>
        <v/>
      </c>
      <c r="AB29" t="str">
        <f>IF(ISBLANK(申込一覧!E44),"",申込一覧!N44)</f>
        <v/>
      </c>
    </row>
    <row r="30" spans="1:28">
      <c r="A30">
        <v>29</v>
      </c>
      <c r="E30" t="str">
        <f>IF(ISBLANK(申込一覧!E45),"",申込一覧!B45)</f>
        <v/>
      </c>
      <c r="F30" t="str">
        <f>IF(ISBLANK(申込一覧!E45),"",申込一覧!C45)</f>
        <v/>
      </c>
      <c r="G30">
        <f>申込一覧!D45</f>
        <v>0</v>
      </c>
      <c r="H30" t="str">
        <f t="shared" si="0"/>
        <v/>
      </c>
      <c r="I30" t="str">
        <f>IF(ISBLANK(申込一覧!E45),"",(IF(申込一覧!E45="男",1,2)))</f>
        <v/>
      </c>
      <c r="J30" t="str">
        <f>IF(ISBLANK(申込一覧!E45),"",申込一覧!F45)</f>
        <v/>
      </c>
      <c r="O30" t="str">
        <f>IF(ISBLANK(申込一覧!E45),"",VLOOKUP(申込一覧!G45,競技コード,4,0))</f>
        <v/>
      </c>
      <c r="P30" t="str">
        <f>IF(ISBLANK(申込一覧!E45),"",申込一覧!H45)</f>
        <v/>
      </c>
      <c r="S30" t="str">
        <f>IF(ISBLANK(申込一覧!E45),"",VLOOKUP(申込一覧!I45,競技コード,4,0))</f>
        <v/>
      </c>
      <c r="T30" t="str">
        <f>IF(ISBLANK(申込一覧!E45),"",申込一覧!J45)</f>
        <v/>
      </c>
      <c r="W30" t="str">
        <f>IF(ISBLANK(申込一覧!E45),"",VLOOKUP(申込一覧!K45,競技コード,4,0))</f>
        <v/>
      </c>
      <c r="X30" t="str">
        <f>IF(ISBLANK(申込一覧!E45),"",申込一覧!L45)</f>
        <v/>
      </c>
      <c r="AA30" t="str">
        <f>IF(ISBLANK(申込一覧!E45),"",VLOOKUP(申込一覧!M45,競技コード,4,0))</f>
        <v/>
      </c>
      <c r="AB30" t="str">
        <f>IF(ISBLANK(申込一覧!E45),"",申込一覧!N45)</f>
        <v/>
      </c>
    </row>
    <row r="31" spans="1:28">
      <c r="A31">
        <v>30</v>
      </c>
      <c r="E31" t="str">
        <f>IF(ISBLANK(申込一覧!E46),"",申込一覧!B46)</f>
        <v/>
      </c>
      <c r="F31" t="str">
        <f>IF(ISBLANK(申込一覧!E46),"",申込一覧!C46)</f>
        <v/>
      </c>
      <c r="G31">
        <f>申込一覧!D46</f>
        <v>0</v>
      </c>
      <c r="H31" t="str">
        <f t="shared" si="0"/>
        <v/>
      </c>
      <c r="I31" t="str">
        <f>IF(ISBLANK(申込一覧!E46),"",(IF(申込一覧!E46="男",1,2)))</f>
        <v/>
      </c>
      <c r="J31" t="str">
        <f>IF(ISBLANK(申込一覧!E46),"",申込一覧!F46)</f>
        <v/>
      </c>
      <c r="O31" t="str">
        <f>IF(ISBLANK(申込一覧!E46),"",VLOOKUP(申込一覧!G46,競技コード,4,0))</f>
        <v/>
      </c>
      <c r="P31" t="str">
        <f>IF(ISBLANK(申込一覧!E46),"",申込一覧!H46)</f>
        <v/>
      </c>
      <c r="S31" t="str">
        <f>IF(ISBLANK(申込一覧!E46),"",VLOOKUP(申込一覧!I46,競技コード,4,0))</f>
        <v/>
      </c>
      <c r="T31" t="str">
        <f>IF(ISBLANK(申込一覧!E46),"",申込一覧!J46)</f>
        <v/>
      </c>
      <c r="W31" t="str">
        <f>IF(ISBLANK(申込一覧!E46),"",VLOOKUP(申込一覧!K46,競技コード,4,0))</f>
        <v/>
      </c>
      <c r="X31" t="str">
        <f>IF(ISBLANK(申込一覧!E46),"",申込一覧!L46)</f>
        <v/>
      </c>
      <c r="AA31" t="str">
        <f>IF(ISBLANK(申込一覧!E46),"",VLOOKUP(申込一覧!M46,競技コード,4,0))</f>
        <v/>
      </c>
      <c r="AB31" t="str">
        <f>IF(ISBLANK(申込一覧!E46),"",申込一覧!N46)</f>
        <v/>
      </c>
    </row>
    <row r="32" spans="1:28">
      <c r="A32">
        <v>31</v>
      </c>
      <c r="E32" t="str">
        <f>IF(ISBLANK(申込一覧!E47),"",申込一覧!B47)</f>
        <v/>
      </c>
      <c r="F32" t="str">
        <f>IF(ISBLANK(申込一覧!E47),"",申込一覧!C47)</f>
        <v/>
      </c>
      <c r="G32">
        <f>申込一覧!D47</f>
        <v>0</v>
      </c>
      <c r="H32" t="str">
        <f t="shared" si="0"/>
        <v/>
      </c>
      <c r="I32" t="str">
        <f>IF(ISBLANK(申込一覧!E47),"",(IF(申込一覧!E47="男",1,2)))</f>
        <v/>
      </c>
      <c r="J32" t="str">
        <f>IF(ISBLANK(申込一覧!E47),"",申込一覧!F47)</f>
        <v/>
      </c>
      <c r="O32" t="str">
        <f>IF(ISBLANK(申込一覧!E47),"",VLOOKUP(申込一覧!G47,競技コード,4,0))</f>
        <v/>
      </c>
      <c r="P32" t="str">
        <f>IF(ISBLANK(申込一覧!E47),"",申込一覧!H47)</f>
        <v/>
      </c>
      <c r="S32" t="str">
        <f>IF(ISBLANK(申込一覧!E47),"",VLOOKUP(申込一覧!I47,競技コード,4,0))</f>
        <v/>
      </c>
      <c r="T32" t="str">
        <f>IF(ISBLANK(申込一覧!E47),"",申込一覧!J47)</f>
        <v/>
      </c>
      <c r="W32" t="str">
        <f>IF(ISBLANK(申込一覧!E47),"",VLOOKUP(申込一覧!K47,競技コード,4,0))</f>
        <v/>
      </c>
      <c r="X32" t="str">
        <f>IF(ISBLANK(申込一覧!E47),"",申込一覧!L47)</f>
        <v/>
      </c>
      <c r="AA32" t="str">
        <f>IF(ISBLANK(申込一覧!E47),"",VLOOKUP(申込一覧!M47,競技コード,4,0))</f>
        <v/>
      </c>
      <c r="AB32" t="str">
        <f>IF(ISBLANK(申込一覧!E47),"",申込一覧!N47)</f>
        <v/>
      </c>
    </row>
    <row r="33" spans="1:28">
      <c r="A33">
        <v>32</v>
      </c>
      <c r="E33" t="str">
        <f>IF(ISBLANK(申込一覧!E48),"",申込一覧!B48)</f>
        <v/>
      </c>
      <c r="F33" t="str">
        <f>IF(ISBLANK(申込一覧!E48),"",申込一覧!C48)</f>
        <v/>
      </c>
      <c r="G33">
        <f>申込一覧!D48</f>
        <v>0</v>
      </c>
      <c r="H33" t="str">
        <f t="shared" si="0"/>
        <v/>
      </c>
      <c r="I33" t="str">
        <f>IF(ISBLANK(申込一覧!E48),"",(IF(申込一覧!E48="男",1,2)))</f>
        <v/>
      </c>
      <c r="J33" t="str">
        <f>IF(ISBLANK(申込一覧!E48),"",申込一覧!F48)</f>
        <v/>
      </c>
      <c r="O33" t="str">
        <f>IF(ISBLANK(申込一覧!E48),"",VLOOKUP(申込一覧!G48,競技コード,4,0))</f>
        <v/>
      </c>
      <c r="P33" t="str">
        <f>IF(ISBLANK(申込一覧!E48),"",申込一覧!H48)</f>
        <v/>
      </c>
      <c r="S33" t="str">
        <f>IF(ISBLANK(申込一覧!E48),"",VLOOKUP(申込一覧!I48,競技コード,4,0))</f>
        <v/>
      </c>
      <c r="T33" t="str">
        <f>IF(ISBLANK(申込一覧!E48),"",申込一覧!J48)</f>
        <v/>
      </c>
      <c r="W33" t="str">
        <f>IF(ISBLANK(申込一覧!E48),"",VLOOKUP(申込一覧!K48,競技コード,4,0))</f>
        <v/>
      </c>
      <c r="X33" t="str">
        <f>IF(ISBLANK(申込一覧!E48),"",申込一覧!L48)</f>
        <v/>
      </c>
      <c r="AA33" t="str">
        <f>IF(ISBLANK(申込一覧!E48),"",VLOOKUP(申込一覧!M48,競技コード,4,0))</f>
        <v/>
      </c>
      <c r="AB33" t="str">
        <f>IF(ISBLANK(申込一覧!E48),"",申込一覧!N48)</f>
        <v/>
      </c>
    </row>
    <row r="34" spans="1:28">
      <c r="A34">
        <v>33</v>
      </c>
      <c r="E34" t="str">
        <f>IF(ISBLANK(申込一覧!E49),"",申込一覧!B49)</f>
        <v/>
      </c>
      <c r="F34" t="str">
        <f>IF(ISBLANK(申込一覧!E49),"",申込一覧!C49)</f>
        <v/>
      </c>
      <c r="G34">
        <f>申込一覧!D49</f>
        <v>0</v>
      </c>
      <c r="H34" t="str">
        <f t="shared" si="0"/>
        <v/>
      </c>
      <c r="I34" t="str">
        <f>IF(ISBLANK(申込一覧!E49),"",(IF(申込一覧!E49="男",1,2)))</f>
        <v/>
      </c>
      <c r="J34" t="str">
        <f>IF(ISBLANK(申込一覧!E49),"",申込一覧!F49)</f>
        <v/>
      </c>
      <c r="O34" t="str">
        <f>IF(ISBLANK(申込一覧!E49),"",VLOOKUP(申込一覧!G49,競技コード,4,0))</f>
        <v/>
      </c>
      <c r="P34" t="str">
        <f>IF(ISBLANK(申込一覧!E49),"",申込一覧!H49)</f>
        <v/>
      </c>
      <c r="S34" t="str">
        <f>IF(ISBLANK(申込一覧!E49),"",VLOOKUP(申込一覧!I49,競技コード,4,0))</f>
        <v/>
      </c>
      <c r="T34" t="str">
        <f>IF(ISBLANK(申込一覧!E49),"",申込一覧!J49)</f>
        <v/>
      </c>
      <c r="W34" t="str">
        <f>IF(ISBLANK(申込一覧!E49),"",VLOOKUP(申込一覧!K49,競技コード,4,0))</f>
        <v/>
      </c>
      <c r="X34" t="str">
        <f>IF(ISBLANK(申込一覧!E49),"",申込一覧!L49)</f>
        <v/>
      </c>
      <c r="AA34" t="str">
        <f>IF(ISBLANK(申込一覧!E49),"",VLOOKUP(申込一覧!M49,競技コード,4,0))</f>
        <v/>
      </c>
      <c r="AB34" t="str">
        <f>IF(ISBLANK(申込一覧!E49),"",申込一覧!N49)</f>
        <v/>
      </c>
    </row>
    <row r="35" spans="1:28">
      <c r="A35">
        <v>34</v>
      </c>
      <c r="E35" t="str">
        <f>IF(ISBLANK(申込一覧!E50),"",申込一覧!B50)</f>
        <v/>
      </c>
      <c r="F35" t="str">
        <f>IF(ISBLANK(申込一覧!E50),"",申込一覧!C50)</f>
        <v/>
      </c>
      <c r="G35">
        <f>申込一覧!D50</f>
        <v>0</v>
      </c>
      <c r="H35" t="str">
        <f t="shared" si="0"/>
        <v/>
      </c>
      <c r="I35" t="str">
        <f>IF(ISBLANK(申込一覧!E50),"",(IF(申込一覧!E50="男",1,2)))</f>
        <v/>
      </c>
      <c r="J35" t="str">
        <f>IF(ISBLANK(申込一覧!E50),"",申込一覧!F50)</f>
        <v/>
      </c>
      <c r="O35" t="str">
        <f>IF(ISBLANK(申込一覧!E50),"",VLOOKUP(申込一覧!G50,競技コード,4,0))</f>
        <v/>
      </c>
      <c r="P35" t="str">
        <f>IF(ISBLANK(申込一覧!E50),"",申込一覧!H50)</f>
        <v/>
      </c>
      <c r="S35" t="str">
        <f>IF(ISBLANK(申込一覧!E50),"",VLOOKUP(申込一覧!I50,競技コード,4,0))</f>
        <v/>
      </c>
      <c r="T35" t="str">
        <f>IF(ISBLANK(申込一覧!E50),"",申込一覧!J50)</f>
        <v/>
      </c>
      <c r="W35" t="str">
        <f>IF(ISBLANK(申込一覧!E50),"",VLOOKUP(申込一覧!K50,競技コード,4,0))</f>
        <v/>
      </c>
      <c r="X35" t="str">
        <f>IF(ISBLANK(申込一覧!E50),"",申込一覧!L50)</f>
        <v/>
      </c>
      <c r="AA35" t="str">
        <f>IF(ISBLANK(申込一覧!E50),"",VLOOKUP(申込一覧!M50,競技コード,4,0))</f>
        <v/>
      </c>
      <c r="AB35" t="str">
        <f>IF(ISBLANK(申込一覧!E50),"",申込一覧!N50)</f>
        <v/>
      </c>
    </row>
    <row r="36" spans="1:28">
      <c r="A36">
        <v>35</v>
      </c>
      <c r="E36" t="str">
        <f>IF(ISBLANK(申込一覧!E51),"",申込一覧!B51)</f>
        <v/>
      </c>
      <c r="F36" t="str">
        <f>IF(ISBLANK(申込一覧!E51),"",申込一覧!C51)</f>
        <v/>
      </c>
      <c r="G36">
        <f>申込一覧!D51</f>
        <v>0</v>
      </c>
      <c r="H36" t="str">
        <f t="shared" si="0"/>
        <v/>
      </c>
      <c r="I36" t="str">
        <f>IF(ISBLANK(申込一覧!E51),"",(IF(申込一覧!E51="男",1,2)))</f>
        <v/>
      </c>
      <c r="J36" t="str">
        <f>IF(ISBLANK(申込一覧!E51),"",申込一覧!F51)</f>
        <v/>
      </c>
      <c r="O36" t="str">
        <f>IF(ISBLANK(申込一覧!E51),"",VLOOKUP(申込一覧!G51,競技コード,4,0))</f>
        <v/>
      </c>
      <c r="P36" t="str">
        <f>IF(ISBLANK(申込一覧!E51),"",申込一覧!H51)</f>
        <v/>
      </c>
      <c r="S36" t="str">
        <f>IF(ISBLANK(申込一覧!E51),"",VLOOKUP(申込一覧!I51,競技コード,4,0))</f>
        <v/>
      </c>
      <c r="T36" t="str">
        <f>IF(ISBLANK(申込一覧!E51),"",申込一覧!J51)</f>
        <v/>
      </c>
      <c r="W36" t="str">
        <f>IF(ISBLANK(申込一覧!E51),"",VLOOKUP(申込一覧!K51,競技コード,4,0))</f>
        <v/>
      </c>
      <c r="X36" t="str">
        <f>IF(ISBLANK(申込一覧!E51),"",申込一覧!L51)</f>
        <v/>
      </c>
      <c r="AA36" t="str">
        <f>IF(ISBLANK(申込一覧!E51),"",VLOOKUP(申込一覧!M51,競技コード,4,0))</f>
        <v/>
      </c>
      <c r="AB36" t="str">
        <f>IF(ISBLANK(申込一覧!E51),"",申込一覧!N51)</f>
        <v/>
      </c>
    </row>
    <row r="37" spans="1:28">
      <c r="A37">
        <v>36</v>
      </c>
      <c r="E37" t="str">
        <f>IF(ISBLANK(申込一覧!E52),"",申込一覧!B52)</f>
        <v/>
      </c>
      <c r="F37" t="str">
        <f>IF(ISBLANK(申込一覧!E52),"",申込一覧!C52)</f>
        <v/>
      </c>
      <c r="G37">
        <f>申込一覧!D52</f>
        <v>0</v>
      </c>
      <c r="H37" t="str">
        <f t="shared" si="0"/>
        <v/>
      </c>
      <c r="I37" t="str">
        <f>IF(ISBLANK(申込一覧!E52),"",(IF(申込一覧!E52="男",1,2)))</f>
        <v/>
      </c>
      <c r="J37" t="str">
        <f>IF(ISBLANK(申込一覧!E52),"",申込一覧!F52)</f>
        <v/>
      </c>
      <c r="O37" t="str">
        <f>IF(ISBLANK(申込一覧!E52),"",VLOOKUP(申込一覧!G52,競技コード,4,0))</f>
        <v/>
      </c>
      <c r="P37" t="str">
        <f>IF(ISBLANK(申込一覧!E52),"",申込一覧!H52)</f>
        <v/>
      </c>
      <c r="S37" t="str">
        <f>IF(ISBLANK(申込一覧!E52),"",VLOOKUP(申込一覧!I52,競技コード,4,0))</f>
        <v/>
      </c>
      <c r="T37" t="str">
        <f>IF(ISBLANK(申込一覧!E52),"",申込一覧!J52)</f>
        <v/>
      </c>
      <c r="W37" t="str">
        <f>IF(ISBLANK(申込一覧!E52),"",VLOOKUP(申込一覧!K52,競技コード,4,0))</f>
        <v/>
      </c>
      <c r="X37" t="str">
        <f>IF(ISBLANK(申込一覧!E52),"",申込一覧!L52)</f>
        <v/>
      </c>
      <c r="AA37" t="str">
        <f>IF(ISBLANK(申込一覧!E52),"",VLOOKUP(申込一覧!M52,競技コード,4,0))</f>
        <v/>
      </c>
      <c r="AB37" t="str">
        <f>IF(ISBLANK(申込一覧!E52),"",申込一覧!N52)</f>
        <v/>
      </c>
    </row>
    <row r="38" spans="1:28">
      <c r="A38">
        <v>37</v>
      </c>
      <c r="E38" t="str">
        <f>IF(ISBLANK(申込一覧!E53),"",申込一覧!B53)</f>
        <v/>
      </c>
      <c r="F38" t="str">
        <f>IF(ISBLANK(申込一覧!E53),"",申込一覧!C53)</f>
        <v/>
      </c>
      <c r="G38">
        <f>申込一覧!D53</f>
        <v>0</v>
      </c>
      <c r="H38" t="str">
        <f t="shared" si="0"/>
        <v/>
      </c>
      <c r="I38" t="str">
        <f>IF(ISBLANK(申込一覧!E53),"",(IF(申込一覧!E53="男",1,2)))</f>
        <v/>
      </c>
      <c r="J38" t="str">
        <f>IF(ISBLANK(申込一覧!E53),"",申込一覧!F53)</f>
        <v/>
      </c>
      <c r="O38" t="str">
        <f>IF(ISBLANK(申込一覧!E53),"",VLOOKUP(申込一覧!G53,競技コード,4,0))</f>
        <v/>
      </c>
      <c r="P38" t="str">
        <f>IF(ISBLANK(申込一覧!E53),"",申込一覧!H53)</f>
        <v/>
      </c>
      <c r="S38" t="str">
        <f>IF(ISBLANK(申込一覧!E53),"",VLOOKUP(申込一覧!I53,競技コード,4,0))</f>
        <v/>
      </c>
      <c r="T38" t="str">
        <f>IF(ISBLANK(申込一覧!E53),"",申込一覧!J53)</f>
        <v/>
      </c>
      <c r="W38" t="str">
        <f>IF(ISBLANK(申込一覧!E53),"",VLOOKUP(申込一覧!K53,競技コード,4,0))</f>
        <v/>
      </c>
      <c r="X38" t="str">
        <f>IF(ISBLANK(申込一覧!E53),"",申込一覧!L53)</f>
        <v/>
      </c>
      <c r="AA38" t="str">
        <f>IF(ISBLANK(申込一覧!E53),"",VLOOKUP(申込一覧!M53,競技コード,4,0))</f>
        <v/>
      </c>
      <c r="AB38" t="str">
        <f>IF(ISBLANK(申込一覧!E53),"",申込一覧!N53)</f>
        <v/>
      </c>
    </row>
    <row r="39" spans="1:28">
      <c r="A39">
        <v>38</v>
      </c>
      <c r="E39" t="str">
        <f>IF(ISBLANK(申込一覧!E54),"",申込一覧!B54)</f>
        <v/>
      </c>
      <c r="F39" t="str">
        <f>IF(ISBLANK(申込一覧!E54),"",申込一覧!C54)</f>
        <v/>
      </c>
      <c r="G39">
        <f>申込一覧!D54</f>
        <v>0</v>
      </c>
      <c r="H39" t="str">
        <f t="shared" si="0"/>
        <v/>
      </c>
      <c r="I39" t="str">
        <f>IF(ISBLANK(申込一覧!E54),"",(IF(申込一覧!E54="男",1,2)))</f>
        <v/>
      </c>
      <c r="J39" t="str">
        <f>IF(ISBLANK(申込一覧!E54),"",申込一覧!F54)</f>
        <v/>
      </c>
      <c r="O39" t="str">
        <f>IF(ISBLANK(申込一覧!E54),"",VLOOKUP(申込一覧!G54,競技コード,4,0))</f>
        <v/>
      </c>
      <c r="P39" t="str">
        <f>IF(ISBLANK(申込一覧!E54),"",申込一覧!H54)</f>
        <v/>
      </c>
      <c r="S39" t="str">
        <f>IF(ISBLANK(申込一覧!E54),"",VLOOKUP(申込一覧!I54,競技コード,4,0))</f>
        <v/>
      </c>
      <c r="T39" t="str">
        <f>IF(ISBLANK(申込一覧!E54),"",申込一覧!J54)</f>
        <v/>
      </c>
      <c r="W39" t="str">
        <f>IF(ISBLANK(申込一覧!E54),"",VLOOKUP(申込一覧!K54,競技コード,4,0))</f>
        <v/>
      </c>
      <c r="X39" t="str">
        <f>IF(ISBLANK(申込一覧!E54),"",申込一覧!L54)</f>
        <v/>
      </c>
      <c r="AA39" t="str">
        <f>IF(ISBLANK(申込一覧!E54),"",VLOOKUP(申込一覧!M54,競技コード,4,0))</f>
        <v/>
      </c>
      <c r="AB39" t="str">
        <f>IF(ISBLANK(申込一覧!E54),"",申込一覧!N54)</f>
        <v/>
      </c>
    </row>
    <row r="40" spans="1:28">
      <c r="A40">
        <v>39</v>
      </c>
      <c r="E40" t="str">
        <f>IF(ISBLANK(申込一覧!E55),"",申込一覧!B55)</f>
        <v/>
      </c>
      <c r="F40" t="str">
        <f>IF(ISBLANK(申込一覧!E55),"",申込一覧!C55)</f>
        <v/>
      </c>
      <c r="G40">
        <f>申込一覧!D55</f>
        <v>0</v>
      </c>
      <c r="H40" t="str">
        <f t="shared" si="0"/>
        <v/>
      </c>
      <c r="I40" t="str">
        <f>IF(ISBLANK(申込一覧!E55),"",(IF(申込一覧!E55="男",1,2)))</f>
        <v/>
      </c>
      <c r="J40" t="str">
        <f>IF(ISBLANK(申込一覧!E55),"",申込一覧!F55)</f>
        <v/>
      </c>
      <c r="O40" t="str">
        <f>IF(ISBLANK(申込一覧!E55),"",VLOOKUP(申込一覧!G55,競技コード,4,0))</f>
        <v/>
      </c>
      <c r="P40" t="str">
        <f>IF(ISBLANK(申込一覧!E55),"",申込一覧!H55)</f>
        <v/>
      </c>
      <c r="S40" t="str">
        <f>IF(ISBLANK(申込一覧!E55),"",VLOOKUP(申込一覧!I55,競技コード,4,0))</f>
        <v/>
      </c>
      <c r="T40" t="str">
        <f>IF(ISBLANK(申込一覧!E55),"",申込一覧!J55)</f>
        <v/>
      </c>
      <c r="W40" t="str">
        <f>IF(ISBLANK(申込一覧!E55),"",VLOOKUP(申込一覧!K55,競技コード,4,0))</f>
        <v/>
      </c>
      <c r="X40" t="str">
        <f>IF(ISBLANK(申込一覧!E55),"",申込一覧!L55)</f>
        <v/>
      </c>
      <c r="AA40" t="str">
        <f>IF(ISBLANK(申込一覧!E55),"",VLOOKUP(申込一覧!M55,競技コード,4,0))</f>
        <v/>
      </c>
      <c r="AB40" t="str">
        <f>IF(ISBLANK(申込一覧!E55),"",申込一覧!N55)</f>
        <v/>
      </c>
    </row>
    <row r="41" spans="1:28">
      <c r="A41">
        <v>40</v>
      </c>
      <c r="E41" t="str">
        <f>IF(ISBLANK(申込一覧!E56),"",申込一覧!B56)</f>
        <v/>
      </c>
      <c r="F41" t="str">
        <f>IF(ISBLANK(申込一覧!E56),"",申込一覧!C56)</f>
        <v/>
      </c>
      <c r="G41">
        <f>申込一覧!D56</f>
        <v>0</v>
      </c>
      <c r="H41" t="str">
        <f t="shared" si="0"/>
        <v/>
      </c>
      <c r="I41" t="str">
        <f>IF(ISBLANK(申込一覧!E56),"",(IF(申込一覧!E56="男",1,2)))</f>
        <v/>
      </c>
      <c r="J41" t="str">
        <f>IF(ISBLANK(申込一覧!E56),"",申込一覧!F56)</f>
        <v/>
      </c>
      <c r="O41" t="str">
        <f>IF(ISBLANK(申込一覧!E56),"",VLOOKUP(申込一覧!G56,競技コード,4,0))</f>
        <v/>
      </c>
      <c r="P41" t="str">
        <f>IF(ISBLANK(申込一覧!E56),"",申込一覧!H56)</f>
        <v/>
      </c>
      <c r="S41" t="str">
        <f>IF(ISBLANK(申込一覧!E56),"",VLOOKUP(申込一覧!I56,競技コード,4,0))</f>
        <v/>
      </c>
      <c r="T41" t="str">
        <f>IF(ISBLANK(申込一覧!E56),"",申込一覧!J56)</f>
        <v/>
      </c>
      <c r="W41" t="str">
        <f>IF(ISBLANK(申込一覧!E56),"",VLOOKUP(申込一覧!K56,競技コード,4,0))</f>
        <v/>
      </c>
      <c r="X41" t="str">
        <f>IF(ISBLANK(申込一覧!E56),"",申込一覧!L56)</f>
        <v/>
      </c>
      <c r="AA41" t="str">
        <f>IF(ISBLANK(申込一覧!E56),"",VLOOKUP(申込一覧!M56,競技コード,4,0))</f>
        <v/>
      </c>
      <c r="AB41" t="str">
        <f>IF(ISBLANK(申込一覧!E56),"",申込一覧!N56)</f>
        <v/>
      </c>
    </row>
    <row r="42" spans="1:28">
      <c r="A42">
        <v>41</v>
      </c>
      <c r="E42" t="str">
        <f>IF(ISBLANK(申込一覧!E57),"",申込一覧!B57)</f>
        <v/>
      </c>
      <c r="F42" t="str">
        <f>IF(ISBLANK(申込一覧!E57),"",申込一覧!C57)</f>
        <v/>
      </c>
      <c r="G42">
        <f>申込一覧!D57</f>
        <v>0</v>
      </c>
      <c r="H42" t="str">
        <f t="shared" si="0"/>
        <v/>
      </c>
      <c r="I42" t="str">
        <f>IF(ISBLANK(申込一覧!E57),"",(IF(申込一覧!E57="男",1,2)))</f>
        <v/>
      </c>
      <c r="J42" t="str">
        <f>IF(ISBLANK(申込一覧!E57),"",申込一覧!F57)</f>
        <v/>
      </c>
      <c r="O42" t="str">
        <f>IF(ISBLANK(申込一覧!E57),"",VLOOKUP(申込一覧!G57,競技コード,4,0))</f>
        <v/>
      </c>
      <c r="P42" t="str">
        <f>IF(ISBLANK(申込一覧!E57),"",申込一覧!H57)</f>
        <v/>
      </c>
      <c r="S42" t="str">
        <f>IF(ISBLANK(申込一覧!E57),"",VLOOKUP(申込一覧!I57,競技コード,4,0))</f>
        <v/>
      </c>
      <c r="T42" t="str">
        <f>IF(ISBLANK(申込一覧!E57),"",申込一覧!J57)</f>
        <v/>
      </c>
      <c r="W42" t="str">
        <f>IF(ISBLANK(申込一覧!E57),"",VLOOKUP(申込一覧!K57,競技コード,4,0))</f>
        <v/>
      </c>
      <c r="X42" t="str">
        <f>IF(ISBLANK(申込一覧!E57),"",申込一覧!L57)</f>
        <v/>
      </c>
      <c r="AA42" t="str">
        <f>IF(ISBLANK(申込一覧!E57),"",VLOOKUP(申込一覧!M57,競技コード,4,0))</f>
        <v/>
      </c>
      <c r="AB42" t="str">
        <f>IF(ISBLANK(申込一覧!E57),"",申込一覧!N57)</f>
        <v/>
      </c>
    </row>
    <row r="43" spans="1:28">
      <c r="A43">
        <v>42</v>
      </c>
      <c r="E43" t="str">
        <f>IF(ISBLANK(申込一覧!E58),"",申込一覧!B58)</f>
        <v/>
      </c>
      <c r="F43" t="str">
        <f>IF(ISBLANK(申込一覧!E58),"",申込一覧!C58)</f>
        <v/>
      </c>
      <c r="G43">
        <f>申込一覧!D58</f>
        <v>0</v>
      </c>
      <c r="H43" t="str">
        <f t="shared" si="0"/>
        <v/>
      </c>
      <c r="I43" t="str">
        <f>IF(ISBLANK(申込一覧!E58),"",(IF(申込一覧!E58="男",1,2)))</f>
        <v/>
      </c>
      <c r="J43" t="str">
        <f>IF(ISBLANK(申込一覧!E58),"",申込一覧!F58)</f>
        <v/>
      </c>
      <c r="O43" t="str">
        <f>IF(ISBLANK(申込一覧!E58),"",VLOOKUP(申込一覧!G58,競技コード,4,0))</f>
        <v/>
      </c>
      <c r="P43" t="str">
        <f>IF(ISBLANK(申込一覧!E58),"",申込一覧!H58)</f>
        <v/>
      </c>
      <c r="S43" t="str">
        <f>IF(ISBLANK(申込一覧!E58),"",VLOOKUP(申込一覧!I58,競技コード,4,0))</f>
        <v/>
      </c>
      <c r="T43" t="str">
        <f>IF(ISBLANK(申込一覧!E58),"",申込一覧!J58)</f>
        <v/>
      </c>
      <c r="W43" t="str">
        <f>IF(ISBLANK(申込一覧!E58),"",VLOOKUP(申込一覧!K58,競技コード,4,0))</f>
        <v/>
      </c>
      <c r="X43" t="str">
        <f>IF(ISBLANK(申込一覧!E58),"",申込一覧!L58)</f>
        <v/>
      </c>
      <c r="AA43" t="str">
        <f>IF(ISBLANK(申込一覧!E58),"",VLOOKUP(申込一覧!M58,競技コード,4,0))</f>
        <v/>
      </c>
      <c r="AB43" t="str">
        <f>IF(ISBLANK(申込一覧!E58),"",申込一覧!N58)</f>
        <v/>
      </c>
    </row>
    <row r="44" spans="1:28">
      <c r="A44">
        <v>43</v>
      </c>
      <c r="E44" t="str">
        <f>IF(ISBLANK(申込一覧!E59),"",申込一覧!B59)</f>
        <v/>
      </c>
      <c r="F44" t="str">
        <f>IF(ISBLANK(申込一覧!E59),"",申込一覧!C59)</f>
        <v/>
      </c>
      <c r="G44">
        <f>申込一覧!D59</f>
        <v>0</v>
      </c>
      <c r="H44" t="str">
        <f t="shared" si="0"/>
        <v/>
      </c>
      <c r="I44" t="str">
        <f>IF(ISBLANK(申込一覧!E59),"",(IF(申込一覧!E59="男",1,2)))</f>
        <v/>
      </c>
      <c r="J44" t="str">
        <f>IF(ISBLANK(申込一覧!E59),"",申込一覧!F59)</f>
        <v/>
      </c>
      <c r="O44" t="str">
        <f>IF(ISBLANK(申込一覧!E59),"",VLOOKUP(申込一覧!G59,競技コード,4,0))</f>
        <v/>
      </c>
      <c r="P44" t="str">
        <f>IF(ISBLANK(申込一覧!E59),"",申込一覧!H59)</f>
        <v/>
      </c>
      <c r="S44" t="str">
        <f>IF(ISBLANK(申込一覧!E59),"",VLOOKUP(申込一覧!I59,競技コード,4,0))</f>
        <v/>
      </c>
      <c r="T44" t="str">
        <f>IF(ISBLANK(申込一覧!E59),"",申込一覧!J59)</f>
        <v/>
      </c>
      <c r="W44" t="str">
        <f>IF(ISBLANK(申込一覧!E59),"",VLOOKUP(申込一覧!K59,競技コード,4,0))</f>
        <v/>
      </c>
      <c r="X44" t="str">
        <f>IF(ISBLANK(申込一覧!E59),"",申込一覧!L59)</f>
        <v/>
      </c>
      <c r="AA44" t="str">
        <f>IF(ISBLANK(申込一覧!E59),"",VLOOKUP(申込一覧!M59,競技コード,4,0))</f>
        <v/>
      </c>
      <c r="AB44" t="str">
        <f>IF(ISBLANK(申込一覧!E59),"",申込一覧!N59)</f>
        <v/>
      </c>
    </row>
    <row r="45" spans="1:28">
      <c r="A45">
        <v>44</v>
      </c>
      <c r="E45" t="str">
        <f>IF(ISBLANK(申込一覧!E60),"",申込一覧!B60)</f>
        <v/>
      </c>
      <c r="F45" t="str">
        <f>IF(ISBLANK(申込一覧!E60),"",申込一覧!C60)</f>
        <v/>
      </c>
      <c r="G45">
        <f>申込一覧!D60</f>
        <v>0</v>
      </c>
      <c r="H45" t="str">
        <f t="shared" si="0"/>
        <v/>
      </c>
      <c r="I45" t="str">
        <f>IF(ISBLANK(申込一覧!E60),"",(IF(申込一覧!E60="男",1,2)))</f>
        <v/>
      </c>
      <c r="J45" t="str">
        <f>IF(ISBLANK(申込一覧!E60),"",申込一覧!F60)</f>
        <v/>
      </c>
      <c r="O45" t="str">
        <f>IF(ISBLANK(申込一覧!E60),"",VLOOKUP(申込一覧!G60,競技コード,4,0))</f>
        <v/>
      </c>
      <c r="P45" t="str">
        <f>IF(ISBLANK(申込一覧!E60),"",申込一覧!H60)</f>
        <v/>
      </c>
      <c r="S45" t="str">
        <f>IF(ISBLANK(申込一覧!E60),"",VLOOKUP(申込一覧!I60,競技コード,4,0))</f>
        <v/>
      </c>
      <c r="T45" t="str">
        <f>IF(ISBLANK(申込一覧!E60),"",申込一覧!J60)</f>
        <v/>
      </c>
      <c r="W45" t="str">
        <f>IF(ISBLANK(申込一覧!E60),"",VLOOKUP(申込一覧!K60,競技コード,4,0))</f>
        <v/>
      </c>
      <c r="X45" t="str">
        <f>IF(ISBLANK(申込一覧!E60),"",申込一覧!L60)</f>
        <v/>
      </c>
      <c r="AA45" t="str">
        <f>IF(ISBLANK(申込一覧!E60),"",VLOOKUP(申込一覧!M60,競技コード,4,0))</f>
        <v/>
      </c>
      <c r="AB45" t="str">
        <f>IF(ISBLANK(申込一覧!E60),"",申込一覧!N60)</f>
        <v/>
      </c>
    </row>
    <row r="46" spans="1:28">
      <c r="A46">
        <v>45</v>
      </c>
      <c r="E46" t="str">
        <f>IF(ISBLANK(申込一覧!E61),"",申込一覧!B61)</f>
        <v/>
      </c>
      <c r="F46" t="str">
        <f>IF(ISBLANK(申込一覧!E61),"",申込一覧!C61)</f>
        <v/>
      </c>
      <c r="G46">
        <f>申込一覧!D61</f>
        <v>0</v>
      </c>
      <c r="H46" t="str">
        <f t="shared" si="0"/>
        <v/>
      </c>
      <c r="I46" t="str">
        <f>IF(ISBLANK(申込一覧!E61),"",(IF(申込一覧!E61="男",1,2)))</f>
        <v/>
      </c>
      <c r="J46" t="str">
        <f>IF(ISBLANK(申込一覧!E61),"",申込一覧!F61)</f>
        <v/>
      </c>
      <c r="O46" t="str">
        <f>IF(ISBLANK(申込一覧!E61),"",VLOOKUP(申込一覧!G61,競技コード,4,0))</f>
        <v/>
      </c>
      <c r="P46" t="str">
        <f>IF(ISBLANK(申込一覧!E61),"",申込一覧!H61)</f>
        <v/>
      </c>
      <c r="S46" t="str">
        <f>IF(ISBLANK(申込一覧!E61),"",VLOOKUP(申込一覧!I61,競技コード,4,0))</f>
        <v/>
      </c>
      <c r="T46" t="str">
        <f>IF(ISBLANK(申込一覧!E61),"",申込一覧!J61)</f>
        <v/>
      </c>
      <c r="W46" t="str">
        <f>IF(ISBLANK(申込一覧!E61),"",VLOOKUP(申込一覧!K61,競技コード,4,0))</f>
        <v/>
      </c>
      <c r="X46" t="str">
        <f>IF(ISBLANK(申込一覧!E61),"",申込一覧!L61)</f>
        <v/>
      </c>
      <c r="AA46" t="str">
        <f>IF(ISBLANK(申込一覧!E61),"",VLOOKUP(申込一覧!M61,競技コード,4,0))</f>
        <v/>
      </c>
      <c r="AB46" t="str">
        <f>IF(ISBLANK(申込一覧!E61),"",申込一覧!N61)</f>
        <v/>
      </c>
    </row>
    <row r="47" spans="1:28">
      <c r="A47">
        <v>46</v>
      </c>
      <c r="E47" t="str">
        <f>IF(ISBLANK(申込一覧!E62),"",申込一覧!B62)</f>
        <v/>
      </c>
      <c r="F47" t="str">
        <f>IF(ISBLANK(申込一覧!E62),"",申込一覧!C62)</f>
        <v/>
      </c>
      <c r="G47">
        <f>申込一覧!D62</f>
        <v>0</v>
      </c>
      <c r="H47" t="str">
        <f t="shared" si="0"/>
        <v/>
      </c>
      <c r="I47" t="str">
        <f>IF(ISBLANK(申込一覧!E62),"",(IF(申込一覧!E62="男",1,2)))</f>
        <v/>
      </c>
      <c r="J47" t="str">
        <f>IF(ISBLANK(申込一覧!E62),"",申込一覧!F62)</f>
        <v/>
      </c>
      <c r="O47" t="str">
        <f>IF(ISBLANK(申込一覧!E62),"",VLOOKUP(申込一覧!G62,競技コード,4,0))</f>
        <v/>
      </c>
      <c r="P47" t="str">
        <f>IF(ISBLANK(申込一覧!E62),"",申込一覧!H62)</f>
        <v/>
      </c>
      <c r="S47" t="str">
        <f>IF(ISBLANK(申込一覧!E62),"",VLOOKUP(申込一覧!I62,競技コード,4,0))</f>
        <v/>
      </c>
      <c r="T47" t="str">
        <f>IF(ISBLANK(申込一覧!E62),"",申込一覧!J62)</f>
        <v/>
      </c>
      <c r="W47" t="str">
        <f>IF(ISBLANK(申込一覧!E62),"",VLOOKUP(申込一覧!K62,競技コード,4,0))</f>
        <v/>
      </c>
      <c r="X47" t="str">
        <f>IF(ISBLANK(申込一覧!E62),"",申込一覧!L62)</f>
        <v/>
      </c>
      <c r="AA47" t="str">
        <f>IF(ISBLANK(申込一覧!E62),"",VLOOKUP(申込一覧!M62,競技コード,4,0))</f>
        <v/>
      </c>
      <c r="AB47" t="str">
        <f>IF(ISBLANK(申込一覧!E62),"",申込一覧!N62)</f>
        <v/>
      </c>
    </row>
    <row r="48" spans="1:28">
      <c r="A48">
        <v>47</v>
      </c>
      <c r="E48" t="str">
        <f>IF(ISBLANK(申込一覧!E63),"",申込一覧!B63)</f>
        <v/>
      </c>
      <c r="F48" t="str">
        <f>IF(ISBLANK(申込一覧!E63),"",申込一覧!C63)</f>
        <v/>
      </c>
      <c r="G48">
        <f>申込一覧!D63</f>
        <v>0</v>
      </c>
      <c r="H48" t="str">
        <f t="shared" si="0"/>
        <v/>
      </c>
      <c r="I48" t="str">
        <f>IF(ISBLANK(申込一覧!E63),"",(IF(申込一覧!E63="男",1,2)))</f>
        <v/>
      </c>
      <c r="J48" t="str">
        <f>IF(ISBLANK(申込一覧!E63),"",申込一覧!F63)</f>
        <v/>
      </c>
      <c r="O48" t="str">
        <f>IF(ISBLANK(申込一覧!E63),"",VLOOKUP(申込一覧!G63,競技コード,4,0))</f>
        <v/>
      </c>
      <c r="P48" t="str">
        <f>IF(ISBLANK(申込一覧!E63),"",申込一覧!H63)</f>
        <v/>
      </c>
      <c r="S48" t="str">
        <f>IF(ISBLANK(申込一覧!E63),"",VLOOKUP(申込一覧!I63,競技コード,4,0))</f>
        <v/>
      </c>
      <c r="T48" t="str">
        <f>IF(ISBLANK(申込一覧!E63),"",申込一覧!J63)</f>
        <v/>
      </c>
      <c r="W48" t="str">
        <f>IF(ISBLANK(申込一覧!E63),"",VLOOKUP(申込一覧!K63,競技コード,4,0))</f>
        <v/>
      </c>
      <c r="X48" t="str">
        <f>IF(ISBLANK(申込一覧!E63),"",申込一覧!L63)</f>
        <v/>
      </c>
      <c r="AA48" t="str">
        <f>IF(ISBLANK(申込一覧!E63),"",VLOOKUP(申込一覧!M63,競技コード,4,0))</f>
        <v/>
      </c>
      <c r="AB48" t="str">
        <f>IF(ISBLANK(申込一覧!E63),"",申込一覧!N63)</f>
        <v/>
      </c>
    </row>
    <row r="49" spans="1:28">
      <c r="A49">
        <v>48</v>
      </c>
      <c r="E49" t="str">
        <f>IF(ISBLANK(申込一覧!E64),"",申込一覧!B64)</f>
        <v/>
      </c>
      <c r="F49" t="str">
        <f>IF(ISBLANK(申込一覧!E64),"",申込一覧!C64)</f>
        <v/>
      </c>
      <c r="G49">
        <f>申込一覧!D64</f>
        <v>0</v>
      </c>
      <c r="H49" t="str">
        <f t="shared" si="0"/>
        <v/>
      </c>
      <c r="I49" t="str">
        <f>IF(ISBLANK(申込一覧!E64),"",(IF(申込一覧!E64="男",1,2)))</f>
        <v/>
      </c>
      <c r="J49" t="str">
        <f>IF(ISBLANK(申込一覧!E64),"",申込一覧!F64)</f>
        <v/>
      </c>
      <c r="O49" t="str">
        <f>IF(ISBLANK(申込一覧!E64),"",VLOOKUP(申込一覧!G64,競技コード,4,0))</f>
        <v/>
      </c>
      <c r="P49" t="str">
        <f>IF(ISBLANK(申込一覧!E64),"",申込一覧!H64)</f>
        <v/>
      </c>
      <c r="S49" t="str">
        <f>IF(ISBLANK(申込一覧!E64),"",VLOOKUP(申込一覧!I64,競技コード,4,0))</f>
        <v/>
      </c>
      <c r="T49" t="str">
        <f>IF(ISBLANK(申込一覧!E64),"",申込一覧!J64)</f>
        <v/>
      </c>
      <c r="W49" t="str">
        <f>IF(ISBLANK(申込一覧!E64),"",VLOOKUP(申込一覧!K64,競技コード,4,0))</f>
        <v/>
      </c>
      <c r="X49" t="str">
        <f>IF(ISBLANK(申込一覧!E64),"",申込一覧!L64)</f>
        <v/>
      </c>
      <c r="AA49" t="str">
        <f>IF(ISBLANK(申込一覧!E64),"",VLOOKUP(申込一覧!M64,競技コード,4,0))</f>
        <v/>
      </c>
      <c r="AB49" t="str">
        <f>IF(ISBLANK(申込一覧!E64),"",申込一覧!N64)</f>
        <v/>
      </c>
    </row>
    <row r="50" spans="1:28">
      <c r="A50">
        <v>49</v>
      </c>
      <c r="E50" t="str">
        <f>IF(ISBLANK(申込一覧!E65),"",申込一覧!B65)</f>
        <v/>
      </c>
      <c r="F50" t="str">
        <f>IF(ISBLANK(申込一覧!E65),"",申込一覧!C65)</f>
        <v/>
      </c>
      <c r="G50">
        <f>申込一覧!D65</f>
        <v>0</v>
      </c>
      <c r="H50" t="str">
        <f t="shared" si="0"/>
        <v/>
      </c>
      <c r="I50" t="str">
        <f>IF(ISBLANK(申込一覧!E65),"",(IF(申込一覧!E65="男",1,2)))</f>
        <v/>
      </c>
      <c r="J50" t="str">
        <f>IF(ISBLANK(申込一覧!E65),"",申込一覧!F65)</f>
        <v/>
      </c>
      <c r="O50" t="str">
        <f>IF(ISBLANK(申込一覧!E65),"",VLOOKUP(申込一覧!G65,競技コード,4,0))</f>
        <v/>
      </c>
      <c r="P50" t="str">
        <f>IF(ISBLANK(申込一覧!E65),"",申込一覧!H65)</f>
        <v/>
      </c>
      <c r="S50" t="str">
        <f>IF(ISBLANK(申込一覧!E65),"",VLOOKUP(申込一覧!I65,競技コード,4,0))</f>
        <v/>
      </c>
      <c r="T50" t="str">
        <f>IF(ISBLANK(申込一覧!E65),"",申込一覧!J65)</f>
        <v/>
      </c>
      <c r="W50" t="str">
        <f>IF(ISBLANK(申込一覧!E65),"",VLOOKUP(申込一覧!K65,競技コード,4,0))</f>
        <v/>
      </c>
      <c r="X50" t="str">
        <f>IF(ISBLANK(申込一覧!E65),"",申込一覧!L65)</f>
        <v/>
      </c>
      <c r="AA50" t="str">
        <f>IF(ISBLANK(申込一覧!E65),"",VLOOKUP(申込一覧!M65,競技コード,4,0))</f>
        <v/>
      </c>
      <c r="AB50" t="str">
        <f>IF(ISBLANK(申込一覧!E65),"",申込一覧!N65)</f>
        <v/>
      </c>
    </row>
    <row r="51" spans="1:28">
      <c r="A51">
        <v>50</v>
      </c>
      <c r="E51" t="str">
        <f>IF(ISBLANK(申込一覧!E66),"",申込一覧!B66)</f>
        <v/>
      </c>
      <c r="F51" t="str">
        <f>IF(ISBLANK(申込一覧!E66),"",申込一覧!C66)</f>
        <v/>
      </c>
      <c r="G51">
        <f>申込一覧!D66</f>
        <v>0</v>
      </c>
      <c r="H51" t="str">
        <f t="shared" si="0"/>
        <v/>
      </c>
      <c r="I51" t="str">
        <f>IF(ISBLANK(申込一覧!E66),"",(IF(申込一覧!E66="男",1,2)))</f>
        <v/>
      </c>
      <c r="J51" t="str">
        <f>IF(ISBLANK(申込一覧!E66),"",申込一覧!F66)</f>
        <v/>
      </c>
      <c r="O51" t="str">
        <f>IF(ISBLANK(申込一覧!E66),"",VLOOKUP(申込一覧!G66,競技コード,4,0))</f>
        <v/>
      </c>
      <c r="P51" t="str">
        <f>IF(ISBLANK(申込一覧!E66),"",申込一覧!H66)</f>
        <v/>
      </c>
      <c r="S51" t="str">
        <f>IF(ISBLANK(申込一覧!E66),"",VLOOKUP(申込一覧!I66,競技コード,4,0))</f>
        <v/>
      </c>
      <c r="T51" t="str">
        <f>IF(ISBLANK(申込一覧!E66),"",申込一覧!J66)</f>
        <v/>
      </c>
      <c r="W51" t="str">
        <f>IF(ISBLANK(申込一覧!E66),"",VLOOKUP(申込一覧!K66,競技コード,4,0))</f>
        <v/>
      </c>
      <c r="X51" t="str">
        <f>IF(ISBLANK(申込一覧!E66),"",申込一覧!L66)</f>
        <v/>
      </c>
      <c r="AA51" t="str">
        <f>IF(ISBLANK(申込一覧!E66),"",VLOOKUP(申込一覧!M66,競技コード,4,0))</f>
        <v/>
      </c>
      <c r="AB51" t="str">
        <f>IF(ISBLANK(申込一覧!E66),"",申込一覧!N66)</f>
        <v/>
      </c>
    </row>
    <row r="52" spans="1:28">
      <c r="A52">
        <v>51</v>
      </c>
      <c r="E52" t="str">
        <f>IF(ISBLANK(申込一覧!E67),"",申込一覧!B67)</f>
        <v/>
      </c>
      <c r="F52" t="str">
        <f>IF(ISBLANK(申込一覧!E67),"",申込一覧!C67)</f>
        <v/>
      </c>
      <c r="G52">
        <f>申込一覧!D67</f>
        <v>0</v>
      </c>
      <c r="H52" t="str">
        <f t="shared" si="0"/>
        <v/>
      </c>
      <c r="I52" t="str">
        <f>IF(ISBLANK(申込一覧!E67),"",(IF(申込一覧!E67="男",1,2)))</f>
        <v/>
      </c>
      <c r="J52" t="str">
        <f>IF(ISBLANK(申込一覧!E67),"",申込一覧!F67)</f>
        <v/>
      </c>
      <c r="O52" t="str">
        <f>IF(ISBLANK(申込一覧!E67),"",VLOOKUP(申込一覧!G67,競技コード,4,0))</f>
        <v/>
      </c>
      <c r="P52" t="str">
        <f>IF(ISBLANK(申込一覧!E67),"",申込一覧!H67)</f>
        <v/>
      </c>
      <c r="S52" t="str">
        <f>IF(ISBLANK(申込一覧!E67),"",VLOOKUP(申込一覧!I67,競技コード,4,0))</f>
        <v/>
      </c>
      <c r="T52" t="str">
        <f>IF(ISBLANK(申込一覧!E67),"",申込一覧!J67)</f>
        <v/>
      </c>
      <c r="W52" t="str">
        <f>IF(ISBLANK(申込一覧!E67),"",VLOOKUP(申込一覧!K67,競技コード,4,0))</f>
        <v/>
      </c>
      <c r="X52" t="str">
        <f>IF(ISBLANK(申込一覧!E67),"",申込一覧!L67)</f>
        <v/>
      </c>
      <c r="AA52" t="str">
        <f>IF(ISBLANK(申込一覧!E67),"",VLOOKUP(申込一覧!M67,競技コード,4,0))</f>
        <v/>
      </c>
      <c r="AB52" t="str">
        <f>IF(ISBLANK(申込一覧!E67),"",申込一覧!N67)</f>
        <v/>
      </c>
    </row>
    <row r="53" spans="1:28">
      <c r="A53">
        <v>52</v>
      </c>
      <c r="E53" t="str">
        <f>IF(ISBLANK(申込一覧!E68),"",申込一覧!B68)</f>
        <v/>
      </c>
      <c r="F53" t="str">
        <f>IF(ISBLANK(申込一覧!E68),"",申込一覧!C68)</f>
        <v/>
      </c>
      <c r="G53">
        <f>申込一覧!D68</f>
        <v>0</v>
      </c>
      <c r="H53" t="str">
        <f t="shared" si="0"/>
        <v/>
      </c>
      <c r="I53" t="str">
        <f>IF(ISBLANK(申込一覧!E68),"",(IF(申込一覧!E68="男",1,2)))</f>
        <v/>
      </c>
      <c r="J53" t="str">
        <f>IF(ISBLANK(申込一覧!E68),"",申込一覧!F68)</f>
        <v/>
      </c>
      <c r="O53" t="str">
        <f>IF(ISBLANK(申込一覧!E68),"",VLOOKUP(申込一覧!G68,競技コード,4,0))</f>
        <v/>
      </c>
      <c r="P53" t="str">
        <f>IF(ISBLANK(申込一覧!E68),"",申込一覧!H68)</f>
        <v/>
      </c>
      <c r="S53" t="str">
        <f>IF(ISBLANK(申込一覧!E68),"",VLOOKUP(申込一覧!I68,競技コード,4,0))</f>
        <v/>
      </c>
      <c r="T53" t="str">
        <f>IF(ISBLANK(申込一覧!E68),"",申込一覧!J68)</f>
        <v/>
      </c>
      <c r="W53" t="str">
        <f>IF(ISBLANK(申込一覧!E68),"",VLOOKUP(申込一覧!K68,競技コード,4,0))</f>
        <v/>
      </c>
      <c r="X53" t="str">
        <f>IF(ISBLANK(申込一覧!E68),"",申込一覧!L68)</f>
        <v/>
      </c>
      <c r="AA53" t="str">
        <f>IF(ISBLANK(申込一覧!E68),"",VLOOKUP(申込一覧!M68,競技コード,4,0))</f>
        <v/>
      </c>
      <c r="AB53" t="str">
        <f>IF(ISBLANK(申込一覧!E68),"",申込一覧!N68)</f>
        <v/>
      </c>
    </row>
    <row r="54" spans="1:28">
      <c r="A54">
        <v>53</v>
      </c>
      <c r="E54" t="str">
        <f>IF(ISBLANK(申込一覧!E69),"",申込一覧!B69)</f>
        <v/>
      </c>
      <c r="F54" t="str">
        <f>IF(ISBLANK(申込一覧!E69),"",申込一覧!C69)</f>
        <v/>
      </c>
      <c r="G54">
        <f>申込一覧!D69</f>
        <v>0</v>
      </c>
      <c r="H54" t="str">
        <f t="shared" si="0"/>
        <v/>
      </c>
      <c r="I54" t="str">
        <f>IF(ISBLANK(申込一覧!E69),"",(IF(申込一覧!E69="男",1,2)))</f>
        <v/>
      </c>
      <c r="J54" t="str">
        <f>IF(ISBLANK(申込一覧!E69),"",申込一覧!F69)</f>
        <v/>
      </c>
      <c r="O54" t="str">
        <f>IF(ISBLANK(申込一覧!E69),"",VLOOKUP(申込一覧!G69,競技コード,4,0))</f>
        <v/>
      </c>
      <c r="P54" t="str">
        <f>IF(ISBLANK(申込一覧!E69),"",申込一覧!H69)</f>
        <v/>
      </c>
      <c r="S54" t="str">
        <f>IF(ISBLANK(申込一覧!E69),"",VLOOKUP(申込一覧!I69,競技コード,4,0))</f>
        <v/>
      </c>
      <c r="T54" t="str">
        <f>IF(ISBLANK(申込一覧!E69),"",申込一覧!J69)</f>
        <v/>
      </c>
      <c r="W54" t="str">
        <f>IF(ISBLANK(申込一覧!E69),"",VLOOKUP(申込一覧!K69,競技コード,4,0))</f>
        <v/>
      </c>
      <c r="X54" t="str">
        <f>IF(ISBLANK(申込一覧!E69),"",申込一覧!L69)</f>
        <v/>
      </c>
      <c r="AA54" t="str">
        <f>IF(ISBLANK(申込一覧!E69),"",VLOOKUP(申込一覧!M69,競技コード,4,0))</f>
        <v/>
      </c>
      <c r="AB54" t="str">
        <f>IF(ISBLANK(申込一覧!E69),"",申込一覧!N69)</f>
        <v/>
      </c>
    </row>
    <row r="55" spans="1:28">
      <c r="A55">
        <v>54</v>
      </c>
      <c r="E55" t="str">
        <f>IF(ISBLANK(申込一覧!E70),"",申込一覧!B70)</f>
        <v/>
      </c>
      <c r="F55" t="str">
        <f>IF(ISBLANK(申込一覧!E70),"",申込一覧!C70)</f>
        <v/>
      </c>
      <c r="G55">
        <f>申込一覧!D70</f>
        <v>0</v>
      </c>
      <c r="H55" t="str">
        <f t="shared" si="0"/>
        <v/>
      </c>
      <c r="I55" t="str">
        <f>IF(ISBLANK(申込一覧!E70),"",(IF(申込一覧!E70="男",1,2)))</f>
        <v/>
      </c>
      <c r="J55" t="str">
        <f>IF(ISBLANK(申込一覧!E70),"",申込一覧!F70)</f>
        <v/>
      </c>
      <c r="O55" t="str">
        <f>IF(ISBLANK(申込一覧!E70),"",VLOOKUP(申込一覧!G70,競技コード,4,0))</f>
        <v/>
      </c>
      <c r="P55" t="str">
        <f>IF(ISBLANK(申込一覧!E70),"",申込一覧!H70)</f>
        <v/>
      </c>
      <c r="S55" t="str">
        <f>IF(ISBLANK(申込一覧!E70),"",VLOOKUP(申込一覧!I70,競技コード,4,0))</f>
        <v/>
      </c>
      <c r="T55" t="str">
        <f>IF(ISBLANK(申込一覧!E70),"",申込一覧!J70)</f>
        <v/>
      </c>
      <c r="W55" t="str">
        <f>IF(ISBLANK(申込一覧!E70),"",VLOOKUP(申込一覧!K70,競技コード,4,0))</f>
        <v/>
      </c>
      <c r="X55" t="str">
        <f>IF(ISBLANK(申込一覧!E70),"",申込一覧!L70)</f>
        <v/>
      </c>
      <c r="AA55" t="str">
        <f>IF(ISBLANK(申込一覧!E70),"",VLOOKUP(申込一覧!M70,競技コード,4,0))</f>
        <v/>
      </c>
      <c r="AB55" t="str">
        <f>IF(ISBLANK(申込一覧!E70),"",申込一覧!N70)</f>
        <v/>
      </c>
    </row>
    <row r="56" spans="1:28">
      <c r="A56">
        <v>55</v>
      </c>
      <c r="E56" t="str">
        <f>IF(ISBLANK(申込一覧!E71),"",申込一覧!B71)</f>
        <v/>
      </c>
      <c r="F56" t="str">
        <f>IF(ISBLANK(申込一覧!E71),"",申込一覧!C71)</f>
        <v/>
      </c>
      <c r="G56">
        <f>申込一覧!D71</f>
        <v>0</v>
      </c>
      <c r="H56" t="str">
        <f t="shared" si="0"/>
        <v/>
      </c>
      <c r="I56" t="str">
        <f>IF(ISBLANK(申込一覧!E71),"",(IF(申込一覧!E71="男",1,2)))</f>
        <v/>
      </c>
      <c r="J56" t="str">
        <f>IF(ISBLANK(申込一覧!E71),"",申込一覧!F71)</f>
        <v/>
      </c>
      <c r="O56" t="str">
        <f>IF(ISBLANK(申込一覧!E71),"",VLOOKUP(申込一覧!G71,競技コード,4,0))</f>
        <v/>
      </c>
      <c r="P56" t="str">
        <f>IF(ISBLANK(申込一覧!E71),"",申込一覧!H71)</f>
        <v/>
      </c>
      <c r="S56" t="str">
        <f>IF(ISBLANK(申込一覧!E71),"",VLOOKUP(申込一覧!I71,競技コード,4,0))</f>
        <v/>
      </c>
      <c r="T56" t="str">
        <f>IF(ISBLANK(申込一覧!E71),"",申込一覧!J71)</f>
        <v/>
      </c>
      <c r="W56" t="str">
        <f>IF(ISBLANK(申込一覧!E71),"",VLOOKUP(申込一覧!K71,競技コード,4,0))</f>
        <v/>
      </c>
      <c r="X56" t="str">
        <f>IF(ISBLANK(申込一覧!E71),"",申込一覧!L71)</f>
        <v/>
      </c>
      <c r="AA56" t="str">
        <f>IF(ISBLANK(申込一覧!E71),"",VLOOKUP(申込一覧!M71,競技コード,4,0))</f>
        <v/>
      </c>
      <c r="AB56" t="str">
        <f>IF(ISBLANK(申込一覧!E71),"",申込一覧!N71)</f>
        <v/>
      </c>
    </row>
    <row r="57" spans="1:28">
      <c r="A57">
        <v>56</v>
      </c>
      <c r="E57" t="str">
        <f>IF(ISBLANK(申込一覧!E72),"",申込一覧!B72)</f>
        <v/>
      </c>
      <c r="F57" t="str">
        <f>IF(ISBLANK(申込一覧!E72),"",申込一覧!C72)</f>
        <v/>
      </c>
      <c r="G57">
        <f>申込一覧!D72</f>
        <v>0</v>
      </c>
      <c r="H57" t="str">
        <f t="shared" si="0"/>
        <v/>
      </c>
      <c r="I57" t="str">
        <f>IF(ISBLANK(申込一覧!E72),"",(IF(申込一覧!E72="男",1,2)))</f>
        <v/>
      </c>
      <c r="J57" t="str">
        <f>IF(ISBLANK(申込一覧!E72),"",申込一覧!F72)</f>
        <v/>
      </c>
      <c r="O57" t="str">
        <f>IF(ISBLANK(申込一覧!E72),"",VLOOKUP(申込一覧!G72,競技コード,4,0))</f>
        <v/>
      </c>
      <c r="P57" t="str">
        <f>IF(ISBLANK(申込一覧!E72),"",申込一覧!H72)</f>
        <v/>
      </c>
      <c r="S57" t="str">
        <f>IF(ISBLANK(申込一覧!E72),"",VLOOKUP(申込一覧!I72,競技コード,4,0))</f>
        <v/>
      </c>
      <c r="T57" t="str">
        <f>IF(ISBLANK(申込一覧!E72),"",申込一覧!J72)</f>
        <v/>
      </c>
      <c r="W57" t="str">
        <f>IF(ISBLANK(申込一覧!E72),"",VLOOKUP(申込一覧!K72,競技コード,4,0))</f>
        <v/>
      </c>
      <c r="X57" t="str">
        <f>IF(ISBLANK(申込一覧!E72),"",申込一覧!L72)</f>
        <v/>
      </c>
      <c r="AA57" t="str">
        <f>IF(ISBLANK(申込一覧!E72),"",VLOOKUP(申込一覧!M72,競技コード,4,0))</f>
        <v/>
      </c>
      <c r="AB57" t="str">
        <f>IF(ISBLANK(申込一覧!E72),"",申込一覧!N72)</f>
        <v/>
      </c>
    </row>
    <row r="58" spans="1:28">
      <c r="A58">
        <v>57</v>
      </c>
      <c r="E58" t="str">
        <f>IF(ISBLANK(申込一覧!E73),"",申込一覧!B73)</f>
        <v/>
      </c>
      <c r="F58" t="str">
        <f>IF(ISBLANK(申込一覧!E73),"",申込一覧!C73)</f>
        <v/>
      </c>
      <c r="G58">
        <f>申込一覧!D73</f>
        <v>0</v>
      </c>
      <c r="H58" t="str">
        <f t="shared" si="0"/>
        <v/>
      </c>
      <c r="I58" t="str">
        <f>IF(ISBLANK(申込一覧!E73),"",(IF(申込一覧!E73="男",1,2)))</f>
        <v/>
      </c>
      <c r="J58" t="str">
        <f>IF(ISBLANK(申込一覧!E73),"",申込一覧!F73)</f>
        <v/>
      </c>
      <c r="O58" t="str">
        <f>IF(ISBLANK(申込一覧!E73),"",VLOOKUP(申込一覧!G73,競技コード,4,0))</f>
        <v/>
      </c>
      <c r="P58" t="str">
        <f>IF(ISBLANK(申込一覧!E73),"",申込一覧!H73)</f>
        <v/>
      </c>
      <c r="S58" t="str">
        <f>IF(ISBLANK(申込一覧!E73),"",VLOOKUP(申込一覧!I73,競技コード,4,0))</f>
        <v/>
      </c>
      <c r="T58" t="str">
        <f>IF(ISBLANK(申込一覧!E73),"",申込一覧!J73)</f>
        <v/>
      </c>
      <c r="W58" t="str">
        <f>IF(ISBLANK(申込一覧!E73),"",VLOOKUP(申込一覧!K73,競技コード,4,0))</f>
        <v/>
      </c>
      <c r="X58" t="str">
        <f>IF(ISBLANK(申込一覧!E73),"",申込一覧!L73)</f>
        <v/>
      </c>
      <c r="AA58" t="str">
        <f>IF(ISBLANK(申込一覧!E73),"",VLOOKUP(申込一覧!M73,競技コード,4,0))</f>
        <v/>
      </c>
      <c r="AB58" t="str">
        <f>IF(ISBLANK(申込一覧!E73),"",申込一覧!N73)</f>
        <v/>
      </c>
    </row>
    <row r="59" spans="1:28">
      <c r="A59">
        <v>58</v>
      </c>
      <c r="E59" t="str">
        <f>IF(ISBLANK(申込一覧!E74),"",申込一覧!B74)</f>
        <v/>
      </c>
      <c r="F59" t="str">
        <f>IF(ISBLANK(申込一覧!E74),"",申込一覧!C74)</f>
        <v/>
      </c>
      <c r="G59">
        <f>申込一覧!D74</f>
        <v>0</v>
      </c>
      <c r="H59" t="str">
        <f t="shared" si="0"/>
        <v/>
      </c>
      <c r="I59" t="str">
        <f>IF(ISBLANK(申込一覧!E74),"",(IF(申込一覧!E74="男",1,2)))</f>
        <v/>
      </c>
      <c r="J59" t="str">
        <f>IF(ISBLANK(申込一覧!E74),"",申込一覧!F74)</f>
        <v/>
      </c>
      <c r="O59" t="str">
        <f>IF(ISBLANK(申込一覧!E74),"",VLOOKUP(申込一覧!G74,競技コード,4,0))</f>
        <v/>
      </c>
      <c r="P59" t="str">
        <f>IF(ISBLANK(申込一覧!E74),"",申込一覧!H74)</f>
        <v/>
      </c>
      <c r="S59" t="str">
        <f>IF(ISBLANK(申込一覧!E74),"",VLOOKUP(申込一覧!I74,競技コード,4,0))</f>
        <v/>
      </c>
      <c r="T59" t="str">
        <f>IF(ISBLANK(申込一覧!E74),"",申込一覧!J74)</f>
        <v/>
      </c>
      <c r="W59" t="str">
        <f>IF(ISBLANK(申込一覧!E74),"",VLOOKUP(申込一覧!K74,競技コード,4,0))</f>
        <v/>
      </c>
      <c r="X59" t="str">
        <f>IF(ISBLANK(申込一覧!E74),"",申込一覧!L74)</f>
        <v/>
      </c>
      <c r="AA59" t="str">
        <f>IF(ISBLANK(申込一覧!E74),"",VLOOKUP(申込一覧!M74,競技コード,4,0))</f>
        <v/>
      </c>
      <c r="AB59" t="str">
        <f>IF(ISBLANK(申込一覧!E74),"",申込一覧!N74)</f>
        <v/>
      </c>
    </row>
    <row r="60" spans="1:28">
      <c r="A60">
        <v>59</v>
      </c>
      <c r="E60" t="str">
        <f>IF(ISBLANK(申込一覧!E75),"",申込一覧!B75)</f>
        <v/>
      </c>
      <c r="F60" t="str">
        <f>IF(ISBLANK(申込一覧!E75),"",申込一覧!C75)</f>
        <v/>
      </c>
      <c r="G60">
        <f>申込一覧!D75</f>
        <v>0</v>
      </c>
      <c r="H60" t="str">
        <f t="shared" si="0"/>
        <v/>
      </c>
      <c r="I60" t="str">
        <f>IF(ISBLANK(申込一覧!E75),"",(IF(申込一覧!E75="男",1,2)))</f>
        <v/>
      </c>
      <c r="J60" t="str">
        <f>IF(ISBLANK(申込一覧!E75),"",申込一覧!F75)</f>
        <v/>
      </c>
      <c r="O60" t="str">
        <f>IF(ISBLANK(申込一覧!E75),"",VLOOKUP(申込一覧!G75,競技コード,4,0))</f>
        <v/>
      </c>
      <c r="P60" t="str">
        <f>IF(ISBLANK(申込一覧!E75),"",申込一覧!H75)</f>
        <v/>
      </c>
      <c r="S60" t="str">
        <f>IF(ISBLANK(申込一覧!E75),"",VLOOKUP(申込一覧!I75,競技コード,4,0))</f>
        <v/>
      </c>
      <c r="T60" t="str">
        <f>IF(ISBLANK(申込一覧!E75),"",申込一覧!J75)</f>
        <v/>
      </c>
      <c r="W60" t="str">
        <f>IF(ISBLANK(申込一覧!E75),"",VLOOKUP(申込一覧!K75,競技コード,4,0))</f>
        <v/>
      </c>
      <c r="X60" t="str">
        <f>IF(ISBLANK(申込一覧!E75),"",申込一覧!L75)</f>
        <v/>
      </c>
      <c r="AA60" t="str">
        <f>IF(ISBLANK(申込一覧!E75),"",VLOOKUP(申込一覧!M75,競技コード,4,0))</f>
        <v/>
      </c>
      <c r="AB60" t="str">
        <f>IF(ISBLANK(申込一覧!E75),"",申込一覧!N75)</f>
        <v/>
      </c>
    </row>
    <row r="61" spans="1:28">
      <c r="A61">
        <v>60</v>
      </c>
      <c r="E61" t="str">
        <f>IF(ISBLANK(申込一覧!E76),"",申込一覧!B76)</f>
        <v/>
      </c>
      <c r="F61" t="str">
        <f>IF(ISBLANK(申込一覧!E76),"",申込一覧!C76)</f>
        <v/>
      </c>
      <c r="G61">
        <f>申込一覧!D76</f>
        <v>0</v>
      </c>
      <c r="H61" t="str">
        <f t="shared" si="0"/>
        <v/>
      </c>
      <c r="I61" t="str">
        <f>IF(ISBLANK(申込一覧!E76),"",(IF(申込一覧!E76="男",1,2)))</f>
        <v/>
      </c>
      <c r="J61" t="str">
        <f>IF(ISBLANK(申込一覧!E76),"",申込一覧!F76)</f>
        <v/>
      </c>
      <c r="O61" t="str">
        <f>IF(ISBLANK(申込一覧!E76),"",VLOOKUP(申込一覧!G76,競技コード,4,0))</f>
        <v/>
      </c>
      <c r="P61" t="str">
        <f>IF(ISBLANK(申込一覧!E76),"",申込一覧!H76)</f>
        <v/>
      </c>
      <c r="S61" t="str">
        <f>IF(ISBLANK(申込一覧!E76),"",VLOOKUP(申込一覧!I76,競技コード,4,0))</f>
        <v/>
      </c>
      <c r="T61" t="str">
        <f>IF(ISBLANK(申込一覧!E76),"",申込一覧!J76)</f>
        <v/>
      </c>
      <c r="W61" t="str">
        <f>IF(ISBLANK(申込一覧!E76),"",VLOOKUP(申込一覧!K76,競技コード,4,0))</f>
        <v/>
      </c>
      <c r="X61" t="str">
        <f>IF(ISBLANK(申込一覧!E76),"",申込一覧!L76)</f>
        <v/>
      </c>
      <c r="AA61" t="str">
        <f>IF(ISBLANK(申込一覧!E76),"",VLOOKUP(申込一覧!M76,競技コード,4,0))</f>
        <v/>
      </c>
      <c r="AB61" t="str">
        <f>IF(ISBLANK(申込一覧!E76),"",申込一覧!N76)</f>
        <v/>
      </c>
    </row>
    <row r="62" spans="1:28">
      <c r="A62">
        <v>61</v>
      </c>
      <c r="E62" t="str">
        <f>IF(ISBLANK(申込一覧!E77),"",申込一覧!B77)</f>
        <v/>
      </c>
      <c r="F62" t="str">
        <f>IF(ISBLANK(申込一覧!E77),"",申込一覧!C77)</f>
        <v/>
      </c>
      <c r="G62">
        <f>申込一覧!D77</f>
        <v>0</v>
      </c>
      <c r="H62" t="str">
        <f t="shared" si="0"/>
        <v/>
      </c>
      <c r="I62" t="str">
        <f>IF(ISBLANK(申込一覧!E77),"",(IF(申込一覧!E77="男",1,2)))</f>
        <v/>
      </c>
      <c r="J62" t="str">
        <f>IF(ISBLANK(申込一覧!E77),"",申込一覧!F77)</f>
        <v/>
      </c>
      <c r="O62" t="str">
        <f>IF(ISBLANK(申込一覧!E77),"",VLOOKUP(申込一覧!G77,競技コード,4,0))</f>
        <v/>
      </c>
      <c r="P62" t="str">
        <f>IF(ISBLANK(申込一覧!E77),"",申込一覧!H77)</f>
        <v/>
      </c>
      <c r="S62" t="str">
        <f>IF(ISBLANK(申込一覧!E77),"",VLOOKUP(申込一覧!I77,競技コード,4,0))</f>
        <v/>
      </c>
      <c r="T62" t="str">
        <f>IF(ISBLANK(申込一覧!E77),"",申込一覧!J77)</f>
        <v/>
      </c>
      <c r="W62" t="str">
        <f>IF(ISBLANK(申込一覧!E77),"",VLOOKUP(申込一覧!K77,競技コード,4,0))</f>
        <v/>
      </c>
      <c r="X62" t="str">
        <f>IF(ISBLANK(申込一覧!E77),"",申込一覧!L77)</f>
        <v/>
      </c>
      <c r="AA62" t="str">
        <f>IF(ISBLANK(申込一覧!E77),"",VLOOKUP(申込一覧!M77,競技コード,4,0))</f>
        <v/>
      </c>
      <c r="AB62" t="str">
        <f>IF(ISBLANK(申込一覧!E77),"",申込一覧!N77)</f>
        <v/>
      </c>
    </row>
    <row r="63" spans="1:28">
      <c r="A63">
        <v>62</v>
      </c>
      <c r="E63" t="str">
        <f>IF(ISBLANK(申込一覧!E78),"",申込一覧!B78)</f>
        <v/>
      </c>
      <c r="F63" t="str">
        <f>IF(ISBLANK(申込一覧!E78),"",申込一覧!C78)</f>
        <v/>
      </c>
      <c r="G63">
        <f>申込一覧!D78</f>
        <v>0</v>
      </c>
      <c r="H63" t="str">
        <f t="shared" si="0"/>
        <v/>
      </c>
      <c r="I63" t="str">
        <f>IF(ISBLANK(申込一覧!E78),"",(IF(申込一覧!E78="男",1,2)))</f>
        <v/>
      </c>
      <c r="J63" t="str">
        <f>IF(ISBLANK(申込一覧!E78),"",申込一覧!F78)</f>
        <v/>
      </c>
      <c r="O63" t="str">
        <f>IF(ISBLANK(申込一覧!E78),"",VLOOKUP(申込一覧!G78,競技コード,4,0))</f>
        <v/>
      </c>
      <c r="P63" t="str">
        <f>IF(ISBLANK(申込一覧!E78),"",申込一覧!H78)</f>
        <v/>
      </c>
      <c r="S63" t="str">
        <f>IF(ISBLANK(申込一覧!E78),"",VLOOKUP(申込一覧!I78,競技コード,4,0))</f>
        <v/>
      </c>
      <c r="T63" t="str">
        <f>IF(ISBLANK(申込一覧!E78),"",申込一覧!J78)</f>
        <v/>
      </c>
      <c r="W63" t="str">
        <f>IF(ISBLANK(申込一覧!E78),"",VLOOKUP(申込一覧!K78,競技コード,4,0))</f>
        <v/>
      </c>
      <c r="X63" t="str">
        <f>IF(ISBLANK(申込一覧!E78),"",申込一覧!L78)</f>
        <v/>
      </c>
      <c r="AA63" t="str">
        <f>IF(ISBLANK(申込一覧!E78),"",VLOOKUP(申込一覧!M78,競技コード,4,0))</f>
        <v/>
      </c>
      <c r="AB63" t="str">
        <f>IF(ISBLANK(申込一覧!E78),"",申込一覧!N78)</f>
        <v/>
      </c>
    </row>
    <row r="64" spans="1:28">
      <c r="A64">
        <v>63</v>
      </c>
      <c r="E64" t="str">
        <f>IF(ISBLANK(申込一覧!E79),"",申込一覧!B79)</f>
        <v/>
      </c>
      <c r="F64" t="str">
        <f>IF(ISBLANK(申込一覧!E79),"",申込一覧!C79)</f>
        <v/>
      </c>
      <c r="G64">
        <f>申込一覧!D79</f>
        <v>0</v>
      </c>
      <c r="H64" t="str">
        <f t="shared" si="0"/>
        <v/>
      </c>
      <c r="I64" t="str">
        <f>IF(ISBLANK(申込一覧!E79),"",(IF(申込一覧!E79="男",1,2)))</f>
        <v/>
      </c>
      <c r="J64" t="str">
        <f>IF(ISBLANK(申込一覧!E79),"",申込一覧!F79)</f>
        <v/>
      </c>
      <c r="O64" t="str">
        <f>IF(ISBLANK(申込一覧!E79),"",VLOOKUP(申込一覧!G79,競技コード,4,0))</f>
        <v/>
      </c>
      <c r="P64" t="str">
        <f>IF(ISBLANK(申込一覧!E79),"",申込一覧!H79)</f>
        <v/>
      </c>
      <c r="S64" t="str">
        <f>IF(ISBLANK(申込一覧!E79),"",VLOOKUP(申込一覧!I79,競技コード,4,0))</f>
        <v/>
      </c>
      <c r="T64" t="str">
        <f>IF(ISBLANK(申込一覧!E79),"",申込一覧!J79)</f>
        <v/>
      </c>
      <c r="W64" t="str">
        <f>IF(ISBLANK(申込一覧!E79),"",VLOOKUP(申込一覧!K79,競技コード,4,0))</f>
        <v/>
      </c>
      <c r="X64" t="str">
        <f>IF(ISBLANK(申込一覧!E79),"",申込一覧!L79)</f>
        <v/>
      </c>
      <c r="AA64" t="str">
        <f>IF(ISBLANK(申込一覧!E79),"",VLOOKUP(申込一覧!M79,競技コード,4,0))</f>
        <v/>
      </c>
      <c r="AB64" t="str">
        <f>IF(ISBLANK(申込一覧!E79),"",申込一覧!N79)</f>
        <v/>
      </c>
    </row>
    <row r="65" spans="1:28">
      <c r="A65">
        <v>64</v>
      </c>
      <c r="E65" t="str">
        <f>IF(ISBLANK(申込一覧!E80),"",申込一覧!B80)</f>
        <v/>
      </c>
      <c r="F65" t="str">
        <f>IF(ISBLANK(申込一覧!E80),"",申込一覧!C80)</f>
        <v/>
      </c>
      <c r="G65">
        <f>申込一覧!D80</f>
        <v>0</v>
      </c>
      <c r="H65" t="str">
        <f t="shared" si="0"/>
        <v/>
      </c>
      <c r="I65" t="str">
        <f>IF(ISBLANK(申込一覧!E80),"",(IF(申込一覧!E80="男",1,2)))</f>
        <v/>
      </c>
      <c r="J65" t="str">
        <f>IF(ISBLANK(申込一覧!E80),"",申込一覧!F80)</f>
        <v/>
      </c>
      <c r="O65" t="str">
        <f>IF(ISBLANK(申込一覧!E80),"",VLOOKUP(申込一覧!G80,競技コード,4,0))</f>
        <v/>
      </c>
      <c r="P65" t="str">
        <f>IF(ISBLANK(申込一覧!E80),"",申込一覧!H80)</f>
        <v/>
      </c>
      <c r="S65" t="str">
        <f>IF(ISBLANK(申込一覧!E80),"",VLOOKUP(申込一覧!I80,競技コード,4,0))</f>
        <v/>
      </c>
      <c r="T65" t="str">
        <f>IF(ISBLANK(申込一覧!E80),"",申込一覧!J80)</f>
        <v/>
      </c>
      <c r="W65" t="str">
        <f>IF(ISBLANK(申込一覧!E80),"",VLOOKUP(申込一覧!K80,競技コード,4,0))</f>
        <v/>
      </c>
      <c r="X65" t="str">
        <f>IF(ISBLANK(申込一覧!E80),"",申込一覧!L80)</f>
        <v/>
      </c>
      <c r="AA65" t="str">
        <f>IF(ISBLANK(申込一覧!E80),"",VLOOKUP(申込一覧!M80,競技コード,4,0))</f>
        <v/>
      </c>
      <c r="AB65" t="str">
        <f>IF(ISBLANK(申込一覧!E80),"",申込一覧!N80)</f>
        <v/>
      </c>
    </row>
    <row r="66" spans="1:28">
      <c r="A66">
        <v>65</v>
      </c>
      <c r="E66" t="str">
        <f>IF(ISBLANK(申込一覧!E81),"",申込一覧!B81)</f>
        <v/>
      </c>
      <c r="F66" t="str">
        <f>IF(ISBLANK(申込一覧!E81),"",申込一覧!C81)</f>
        <v/>
      </c>
      <c r="G66">
        <f>申込一覧!D81</f>
        <v>0</v>
      </c>
      <c r="H66" t="str">
        <f t="shared" si="0"/>
        <v/>
      </c>
      <c r="I66" t="str">
        <f>IF(ISBLANK(申込一覧!E81),"",(IF(申込一覧!E81="男",1,2)))</f>
        <v/>
      </c>
      <c r="J66" t="str">
        <f>IF(ISBLANK(申込一覧!E81),"",申込一覧!F81)</f>
        <v/>
      </c>
      <c r="O66" t="str">
        <f>IF(ISBLANK(申込一覧!E81),"",VLOOKUP(申込一覧!G81,競技コード,4,0))</f>
        <v/>
      </c>
      <c r="P66" t="str">
        <f>IF(ISBLANK(申込一覧!E81),"",申込一覧!H81)</f>
        <v/>
      </c>
      <c r="S66" t="str">
        <f>IF(ISBLANK(申込一覧!E81),"",VLOOKUP(申込一覧!I81,競技コード,4,0))</f>
        <v/>
      </c>
      <c r="T66" t="str">
        <f>IF(ISBLANK(申込一覧!E81),"",申込一覧!J81)</f>
        <v/>
      </c>
      <c r="W66" t="str">
        <f>IF(ISBLANK(申込一覧!E81),"",VLOOKUP(申込一覧!K81,競技コード,4,0))</f>
        <v/>
      </c>
      <c r="X66" t="str">
        <f>IF(ISBLANK(申込一覧!E81),"",申込一覧!L81)</f>
        <v/>
      </c>
      <c r="AA66" t="str">
        <f>IF(ISBLANK(申込一覧!E81),"",VLOOKUP(申込一覧!M81,競技コード,4,0))</f>
        <v/>
      </c>
      <c r="AB66" t="str">
        <f>IF(ISBLANK(申込一覧!E81),"",申込一覧!N81)</f>
        <v/>
      </c>
    </row>
    <row r="67" spans="1:28">
      <c r="A67">
        <v>66</v>
      </c>
      <c r="E67" t="str">
        <f>IF(ISBLANK(申込一覧!E82),"",申込一覧!B82)</f>
        <v/>
      </c>
      <c r="F67" t="str">
        <f>IF(ISBLANK(申込一覧!E82),"",申込一覧!C82)</f>
        <v/>
      </c>
      <c r="G67">
        <f>申込一覧!D82</f>
        <v>0</v>
      </c>
      <c r="H67" t="str">
        <f t="shared" ref="H67:H130" si="1">F67</f>
        <v/>
      </c>
      <c r="I67" t="str">
        <f>IF(ISBLANK(申込一覧!E82),"",(IF(申込一覧!E82="男",1,2)))</f>
        <v/>
      </c>
      <c r="J67" t="str">
        <f>IF(ISBLANK(申込一覧!E82),"",申込一覧!F82)</f>
        <v/>
      </c>
      <c r="O67" t="str">
        <f>IF(ISBLANK(申込一覧!E82),"",VLOOKUP(申込一覧!G82,競技コード,4,0))</f>
        <v/>
      </c>
      <c r="P67" t="str">
        <f>IF(ISBLANK(申込一覧!E82),"",申込一覧!H82)</f>
        <v/>
      </c>
      <c r="S67" t="str">
        <f>IF(ISBLANK(申込一覧!E82),"",VLOOKUP(申込一覧!I82,競技コード,4,0))</f>
        <v/>
      </c>
      <c r="T67" t="str">
        <f>IF(ISBLANK(申込一覧!E82),"",申込一覧!J82)</f>
        <v/>
      </c>
      <c r="W67" t="str">
        <f>IF(ISBLANK(申込一覧!E82),"",VLOOKUP(申込一覧!K82,競技コード,4,0))</f>
        <v/>
      </c>
      <c r="X67" t="str">
        <f>IF(ISBLANK(申込一覧!E82),"",申込一覧!L82)</f>
        <v/>
      </c>
      <c r="AA67" t="str">
        <f>IF(ISBLANK(申込一覧!E82),"",VLOOKUP(申込一覧!M82,競技コード,4,0))</f>
        <v/>
      </c>
      <c r="AB67" t="str">
        <f>IF(ISBLANK(申込一覧!E82),"",申込一覧!N82)</f>
        <v/>
      </c>
    </row>
    <row r="68" spans="1:28">
      <c r="A68">
        <v>67</v>
      </c>
      <c r="E68" t="str">
        <f>IF(ISBLANK(申込一覧!E83),"",申込一覧!B83)</f>
        <v/>
      </c>
      <c r="F68" t="str">
        <f>IF(ISBLANK(申込一覧!E83),"",申込一覧!C83)</f>
        <v/>
      </c>
      <c r="G68">
        <f>申込一覧!D83</f>
        <v>0</v>
      </c>
      <c r="H68" t="str">
        <f t="shared" si="1"/>
        <v/>
      </c>
      <c r="I68" t="str">
        <f>IF(ISBLANK(申込一覧!E83),"",(IF(申込一覧!E83="男",1,2)))</f>
        <v/>
      </c>
      <c r="J68" t="str">
        <f>IF(ISBLANK(申込一覧!E83),"",申込一覧!F83)</f>
        <v/>
      </c>
      <c r="O68" t="str">
        <f>IF(ISBLANK(申込一覧!E83),"",VLOOKUP(申込一覧!G83,競技コード,4,0))</f>
        <v/>
      </c>
      <c r="P68" t="str">
        <f>IF(ISBLANK(申込一覧!E83),"",申込一覧!H83)</f>
        <v/>
      </c>
      <c r="S68" t="str">
        <f>IF(ISBLANK(申込一覧!E83),"",VLOOKUP(申込一覧!I83,競技コード,4,0))</f>
        <v/>
      </c>
      <c r="T68" t="str">
        <f>IF(ISBLANK(申込一覧!E83),"",申込一覧!J83)</f>
        <v/>
      </c>
      <c r="W68" t="str">
        <f>IF(ISBLANK(申込一覧!E83),"",VLOOKUP(申込一覧!K83,競技コード,4,0))</f>
        <v/>
      </c>
      <c r="X68" t="str">
        <f>IF(ISBLANK(申込一覧!E83),"",申込一覧!L83)</f>
        <v/>
      </c>
      <c r="AA68" t="str">
        <f>IF(ISBLANK(申込一覧!E83),"",VLOOKUP(申込一覧!M83,競技コード,4,0))</f>
        <v/>
      </c>
      <c r="AB68" t="str">
        <f>IF(ISBLANK(申込一覧!E83),"",申込一覧!N83)</f>
        <v/>
      </c>
    </row>
    <row r="69" spans="1:28">
      <c r="A69">
        <v>68</v>
      </c>
      <c r="E69" t="str">
        <f>IF(ISBLANK(申込一覧!E84),"",申込一覧!B84)</f>
        <v/>
      </c>
      <c r="F69" t="str">
        <f>IF(ISBLANK(申込一覧!E84),"",申込一覧!C84)</f>
        <v/>
      </c>
      <c r="G69">
        <f>申込一覧!D84</f>
        <v>0</v>
      </c>
      <c r="H69" t="str">
        <f t="shared" si="1"/>
        <v/>
      </c>
      <c r="I69" t="str">
        <f>IF(ISBLANK(申込一覧!E84),"",(IF(申込一覧!E84="男",1,2)))</f>
        <v/>
      </c>
      <c r="J69" t="str">
        <f>IF(ISBLANK(申込一覧!E84),"",申込一覧!F84)</f>
        <v/>
      </c>
      <c r="O69" t="str">
        <f>IF(ISBLANK(申込一覧!E84),"",VLOOKUP(申込一覧!G84,競技コード,4,0))</f>
        <v/>
      </c>
      <c r="P69" t="str">
        <f>IF(ISBLANK(申込一覧!E84),"",申込一覧!H84)</f>
        <v/>
      </c>
      <c r="S69" t="str">
        <f>IF(ISBLANK(申込一覧!E84),"",VLOOKUP(申込一覧!I84,競技コード,4,0))</f>
        <v/>
      </c>
      <c r="T69" t="str">
        <f>IF(ISBLANK(申込一覧!E84),"",申込一覧!J84)</f>
        <v/>
      </c>
      <c r="W69" t="str">
        <f>IF(ISBLANK(申込一覧!E84),"",VLOOKUP(申込一覧!K84,競技コード,4,0))</f>
        <v/>
      </c>
      <c r="X69" t="str">
        <f>IF(ISBLANK(申込一覧!E84),"",申込一覧!L84)</f>
        <v/>
      </c>
      <c r="AA69" t="str">
        <f>IF(ISBLANK(申込一覧!E84),"",VLOOKUP(申込一覧!M84,競技コード,4,0))</f>
        <v/>
      </c>
      <c r="AB69" t="str">
        <f>IF(ISBLANK(申込一覧!E84),"",申込一覧!N84)</f>
        <v/>
      </c>
    </row>
    <row r="70" spans="1:28">
      <c r="A70">
        <v>69</v>
      </c>
      <c r="E70" t="str">
        <f>IF(ISBLANK(申込一覧!E85),"",申込一覧!B85)</f>
        <v/>
      </c>
      <c r="F70" t="str">
        <f>IF(ISBLANK(申込一覧!E85),"",申込一覧!C85)</f>
        <v/>
      </c>
      <c r="G70">
        <f>申込一覧!D85</f>
        <v>0</v>
      </c>
      <c r="H70" t="str">
        <f t="shared" si="1"/>
        <v/>
      </c>
      <c r="I70" t="str">
        <f>IF(ISBLANK(申込一覧!E85),"",(IF(申込一覧!E85="男",1,2)))</f>
        <v/>
      </c>
      <c r="J70" t="str">
        <f>IF(ISBLANK(申込一覧!E85),"",申込一覧!F85)</f>
        <v/>
      </c>
      <c r="O70" t="str">
        <f>IF(ISBLANK(申込一覧!E85),"",VLOOKUP(申込一覧!G85,競技コード,4,0))</f>
        <v/>
      </c>
      <c r="P70" t="str">
        <f>IF(ISBLANK(申込一覧!E85),"",申込一覧!H85)</f>
        <v/>
      </c>
      <c r="S70" t="str">
        <f>IF(ISBLANK(申込一覧!E85),"",VLOOKUP(申込一覧!I85,競技コード,4,0))</f>
        <v/>
      </c>
      <c r="T70" t="str">
        <f>IF(ISBLANK(申込一覧!E85),"",申込一覧!J85)</f>
        <v/>
      </c>
      <c r="W70" t="str">
        <f>IF(ISBLANK(申込一覧!E85),"",VLOOKUP(申込一覧!K85,競技コード,4,0))</f>
        <v/>
      </c>
      <c r="X70" t="str">
        <f>IF(ISBLANK(申込一覧!E85),"",申込一覧!L85)</f>
        <v/>
      </c>
      <c r="AA70" t="str">
        <f>IF(ISBLANK(申込一覧!E85),"",VLOOKUP(申込一覧!M85,競技コード,4,0))</f>
        <v/>
      </c>
      <c r="AB70" t="str">
        <f>IF(ISBLANK(申込一覧!E85),"",申込一覧!N85)</f>
        <v/>
      </c>
    </row>
    <row r="71" spans="1:28">
      <c r="A71">
        <v>70</v>
      </c>
      <c r="E71" t="str">
        <f>IF(ISBLANK(申込一覧!E86),"",申込一覧!B86)</f>
        <v/>
      </c>
      <c r="F71" t="str">
        <f>IF(ISBLANK(申込一覧!E86),"",申込一覧!C86)</f>
        <v/>
      </c>
      <c r="G71">
        <f>申込一覧!D86</f>
        <v>0</v>
      </c>
      <c r="H71" t="str">
        <f t="shared" si="1"/>
        <v/>
      </c>
      <c r="I71" t="str">
        <f>IF(ISBLANK(申込一覧!E86),"",(IF(申込一覧!E86="男",1,2)))</f>
        <v/>
      </c>
      <c r="J71" t="str">
        <f>IF(ISBLANK(申込一覧!E86),"",申込一覧!F86)</f>
        <v/>
      </c>
      <c r="O71" t="str">
        <f>IF(ISBLANK(申込一覧!E86),"",VLOOKUP(申込一覧!G86,競技コード,4,0))</f>
        <v/>
      </c>
      <c r="P71" t="str">
        <f>IF(ISBLANK(申込一覧!E86),"",申込一覧!H86)</f>
        <v/>
      </c>
      <c r="S71" t="str">
        <f>IF(ISBLANK(申込一覧!E86),"",VLOOKUP(申込一覧!I86,競技コード,4,0))</f>
        <v/>
      </c>
      <c r="T71" t="str">
        <f>IF(ISBLANK(申込一覧!E86),"",申込一覧!J86)</f>
        <v/>
      </c>
      <c r="W71" t="str">
        <f>IF(ISBLANK(申込一覧!E86),"",VLOOKUP(申込一覧!K86,競技コード,4,0))</f>
        <v/>
      </c>
      <c r="X71" t="str">
        <f>IF(ISBLANK(申込一覧!E86),"",申込一覧!L86)</f>
        <v/>
      </c>
      <c r="AA71" t="str">
        <f>IF(ISBLANK(申込一覧!E86),"",VLOOKUP(申込一覧!M86,競技コード,4,0))</f>
        <v/>
      </c>
      <c r="AB71" t="str">
        <f>IF(ISBLANK(申込一覧!E86),"",申込一覧!N86)</f>
        <v/>
      </c>
    </row>
    <row r="72" spans="1:28">
      <c r="A72">
        <v>71</v>
      </c>
      <c r="E72" t="str">
        <f>IF(ISBLANK(申込一覧!E87),"",申込一覧!B87)</f>
        <v/>
      </c>
      <c r="F72" t="str">
        <f>IF(ISBLANK(申込一覧!E87),"",申込一覧!C87)</f>
        <v/>
      </c>
      <c r="G72">
        <f>申込一覧!D87</f>
        <v>0</v>
      </c>
      <c r="H72" t="str">
        <f t="shared" si="1"/>
        <v/>
      </c>
      <c r="I72" t="str">
        <f>IF(ISBLANK(申込一覧!E87),"",(IF(申込一覧!E87="男",1,2)))</f>
        <v/>
      </c>
      <c r="J72" t="str">
        <f>IF(ISBLANK(申込一覧!E87),"",申込一覧!F87)</f>
        <v/>
      </c>
      <c r="O72" t="str">
        <f>IF(ISBLANK(申込一覧!E87),"",VLOOKUP(申込一覧!G87,競技コード,4,0))</f>
        <v/>
      </c>
      <c r="P72" t="str">
        <f>IF(ISBLANK(申込一覧!E87),"",申込一覧!H87)</f>
        <v/>
      </c>
      <c r="S72" t="str">
        <f>IF(ISBLANK(申込一覧!E87),"",VLOOKUP(申込一覧!I87,競技コード,4,0))</f>
        <v/>
      </c>
      <c r="T72" t="str">
        <f>IF(ISBLANK(申込一覧!E87),"",申込一覧!J87)</f>
        <v/>
      </c>
      <c r="W72" t="str">
        <f>IF(ISBLANK(申込一覧!E87),"",VLOOKUP(申込一覧!K87,競技コード,4,0))</f>
        <v/>
      </c>
      <c r="X72" t="str">
        <f>IF(ISBLANK(申込一覧!E87),"",申込一覧!L87)</f>
        <v/>
      </c>
      <c r="AA72" t="str">
        <f>IF(ISBLANK(申込一覧!E87),"",VLOOKUP(申込一覧!M87,競技コード,4,0))</f>
        <v/>
      </c>
      <c r="AB72" t="str">
        <f>IF(ISBLANK(申込一覧!E87),"",申込一覧!N87)</f>
        <v/>
      </c>
    </row>
    <row r="73" spans="1:28">
      <c r="A73">
        <v>73</v>
      </c>
      <c r="E73" t="str">
        <f>IF(ISBLANK(申込一覧!E88),"",申込一覧!B88)</f>
        <v/>
      </c>
      <c r="F73" t="str">
        <f>IF(ISBLANK(申込一覧!E88),"",申込一覧!C88)</f>
        <v/>
      </c>
      <c r="G73">
        <f>申込一覧!D88</f>
        <v>0</v>
      </c>
      <c r="H73" t="str">
        <f t="shared" si="1"/>
        <v/>
      </c>
      <c r="I73" t="str">
        <f>IF(ISBLANK(申込一覧!E88),"",(IF(申込一覧!E88="男",1,2)))</f>
        <v/>
      </c>
      <c r="J73" t="str">
        <f>IF(ISBLANK(申込一覧!E88),"",申込一覧!F88)</f>
        <v/>
      </c>
      <c r="O73" t="str">
        <f>IF(ISBLANK(申込一覧!E88),"",VLOOKUP(申込一覧!G88,競技コード,4,0))</f>
        <v/>
      </c>
      <c r="P73" t="str">
        <f>IF(ISBLANK(申込一覧!E88),"",申込一覧!H88)</f>
        <v/>
      </c>
      <c r="S73" t="str">
        <f>IF(ISBLANK(申込一覧!E88),"",VLOOKUP(申込一覧!I88,競技コード,4,0))</f>
        <v/>
      </c>
      <c r="T73" t="str">
        <f>IF(ISBLANK(申込一覧!E88),"",申込一覧!J88)</f>
        <v/>
      </c>
      <c r="W73" t="str">
        <f>IF(ISBLANK(申込一覧!E88),"",VLOOKUP(申込一覧!K88,競技コード,4,0))</f>
        <v/>
      </c>
      <c r="X73" t="str">
        <f>IF(ISBLANK(申込一覧!E88),"",申込一覧!L88)</f>
        <v/>
      </c>
      <c r="AA73" t="str">
        <f>IF(ISBLANK(申込一覧!E88),"",VLOOKUP(申込一覧!M88,競技コード,4,0))</f>
        <v/>
      </c>
      <c r="AB73" t="str">
        <f>IF(ISBLANK(申込一覧!E88),"",申込一覧!N88)</f>
        <v/>
      </c>
    </row>
    <row r="74" spans="1:28">
      <c r="A74">
        <v>74</v>
      </c>
      <c r="E74" t="str">
        <f>IF(ISBLANK(申込一覧!E89),"",申込一覧!B89)</f>
        <v/>
      </c>
      <c r="F74" t="str">
        <f>IF(ISBLANK(申込一覧!E89),"",申込一覧!C89)</f>
        <v/>
      </c>
      <c r="G74">
        <f>申込一覧!D89</f>
        <v>0</v>
      </c>
      <c r="H74" t="str">
        <f t="shared" si="1"/>
        <v/>
      </c>
      <c r="I74" t="str">
        <f>IF(ISBLANK(申込一覧!E89),"",(IF(申込一覧!E89="男",1,2)))</f>
        <v/>
      </c>
      <c r="J74" t="str">
        <f>IF(ISBLANK(申込一覧!E89),"",申込一覧!F89)</f>
        <v/>
      </c>
      <c r="O74" t="str">
        <f>IF(ISBLANK(申込一覧!E89),"",VLOOKUP(申込一覧!G89,競技コード,4,0))</f>
        <v/>
      </c>
      <c r="P74" t="str">
        <f>IF(ISBLANK(申込一覧!E89),"",申込一覧!H89)</f>
        <v/>
      </c>
      <c r="S74" t="str">
        <f>IF(ISBLANK(申込一覧!E89),"",VLOOKUP(申込一覧!I89,競技コード,4,0))</f>
        <v/>
      </c>
      <c r="T74" t="str">
        <f>IF(ISBLANK(申込一覧!E89),"",申込一覧!J89)</f>
        <v/>
      </c>
      <c r="W74" t="str">
        <f>IF(ISBLANK(申込一覧!E89),"",VLOOKUP(申込一覧!K89,競技コード,4,0))</f>
        <v/>
      </c>
      <c r="X74" t="str">
        <f>IF(ISBLANK(申込一覧!E89),"",申込一覧!L89)</f>
        <v/>
      </c>
      <c r="AA74" t="str">
        <f>IF(ISBLANK(申込一覧!E89),"",VLOOKUP(申込一覧!M89,競技コード,4,0))</f>
        <v/>
      </c>
      <c r="AB74" t="str">
        <f>IF(ISBLANK(申込一覧!E89),"",申込一覧!N89)</f>
        <v/>
      </c>
    </row>
    <row r="75" spans="1:28">
      <c r="A75">
        <v>75</v>
      </c>
      <c r="E75" t="str">
        <f>IF(ISBLANK(申込一覧!E90),"",申込一覧!B90)</f>
        <v/>
      </c>
      <c r="F75" t="str">
        <f>IF(ISBLANK(申込一覧!E90),"",申込一覧!C90)</f>
        <v/>
      </c>
      <c r="G75">
        <f>申込一覧!D90</f>
        <v>0</v>
      </c>
      <c r="H75" t="str">
        <f t="shared" si="1"/>
        <v/>
      </c>
      <c r="I75" t="str">
        <f>IF(ISBLANK(申込一覧!E90),"",(IF(申込一覧!E90="男",1,2)))</f>
        <v/>
      </c>
      <c r="J75" t="str">
        <f>IF(ISBLANK(申込一覧!E90),"",申込一覧!F90)</f>
        <v/>
      </c>
      <c r="O75" t="str">
        <f>IF(ISBLANK(申込一覧!E90),"",VLOOKUP(申込一覧!G90,競技コード,4,0))</f>
        <v/>
      </c>
      <c r="P75" t="str">
        <f>IF(ISBLANK(申込一覧!E90),"",申込一覧!H90)</f>
        <v/>
      </c>
      <c r="S75" t="str">
        <f>IF(ISBLANK(申込一覧!E90),"",VLOOKUP(申込一覧!I90,競技コード,4,0))</f>
        <v/>
      </c>
      <c r="T75" t="str">
        <f>IF(ISBLANK(申込一覧!E90),"",申込一覧!J90)</f>
        <v/>
      </c>
      <c r="W75" t="str">
        <f>IF(ISBLANK(申込一覧!E90),"",VLOOKUP(申込一覧!K90,競技コード,4,0))</f>
        <v/>
      </c>
      <c r="X75" t="str">
        <f>IF(ISBLANK(申込一覧!E90),"",申込一覧!L90)</f>
        <v/>
      </c>
      <c r="AA75" t="str">
        <f>IF(ISBLANK(申込一覧!E90),"",VLOOKUP(申込一覧!M90,競技コード,4,0))</f>
        <v/>
      </c>
      <c r="AB75" t="str">
        <f>IF(ISBLANK(申込一覧!E90),"",申込一覧!N90)</f>
        <v/>
      </c>
    </row>
    <row r="76" spans="1:28">
      <c r="A76">
        <v>76</v>
      </c>
      <c r="E76" t="str">
        <f>IF(ISBLANK(申込一覧!E91),"",申込一覧!B91)</f>
        <v/>
      </c>
      <c r="F76" t="str">
        <f>IF(ISBLANK(申込一覧!E91),"",申込一覧!C91)</f>
        <v/>
      </c>
      <c r="G76">
        <f>申込一覧!D91</f>
        <v>0</v>
      </c>
      <c r="H76" t="str">
        <f t="shared" si="1"/>
        <v/>
      </c>
      <c r="I76" t="str">
        <f>IF(ISBLANK(申込一覧!E91),"",(IF(申込一覧!E91="男",1,2)))</f>
        <v/>
      </c>
      <c r="J76" t="str">
        <f>IF(ISBLANK(申込一覧!E91),"",申込一覧!F91)</f>
        <v/>
      </c>
      <c r="O76" t="str">
        <f>IF(ISBLANK(申込一覧!E91),"",VLOOKUP(申込一覧!G91,競技コード,4,0))</f>
        <v/>
      </c>
      <c r="P76" t="str">
        <f>IF(ISBLANK(申込一覧!E91),"",申込一覧!H91)</f>
        <v/>
      </c>
      <c r="S76" t="str">
        <f>IF(ISBLANK(申込一覧!E91),"",VLOOKUP(申込一覧!I91,競技コード,4,0))</f>
        <v/>
      </c>
      <c r="T76" t="str">
        <f>IF(ISBLANK(申込一覧!E91),"",申込一覧!J91)</f>
        <v/>
      </c>
      <c r="W76" t="str">
        <f>IF(ISBLANK(申込一覧!E91),"",VLOOKUP(申込一覧!K91,競技コード,4,0))</f>
        <v/>
      </c>
      <c r="X76" t="str">
        <f>IF(ISBLANK(申込一覧!E91),"",申込一覧!L91)</f>
        <v/>
      </c>
      <c r="AA76" t="str">
        <f>IF(ISBLANK(申込一覧!E91),"",VLOOKUP(申込一覧!M91,競技コード,4,0))</f>
        <v/>
      </c>
      <c r="AB76" t="str">
        <f>IF(ISBLANK(申込一覧!E91),"",申込一覧!N91)</f>
        <v/>
      </c>
    </row>
    <row r="77" spans="1:28">
      <c r="A77">
        <v>77</v>
      </c>
      <c r="E77" t="str">
        <f>IF(ISBLANK(申込一覧!E92),"",申込一覧!B92)</f>
        <v/>
      </c>
      <c r="F77" t="str">
        <f>IF(ISBLANK(申込一覧!E92),"",申込一覧!C92)</f>
        <v/>
      </c>
      <c r="G77">
        <f>申込一覧!D92</f>
        <v>0</v>
      </c>
      <c r="H77" t="str">
        <f t="shared" si="1"/>
        <v/>
      </c>
      <c r="I77" t="str">
        <f>IF(ISBLANK(申込一覧!E92),"",(IF(申込一覧!E92="男",1,2)))</f>
        <v/>
      </c>
      <c r="J77" t="str">
        <f>IF(ISBLANK(申込一覧!E92),"",申込一覧!F92)</f>
        <v/>
      </c>
      <c r="O77" t="str">
        <f>IF(ISBLANK(申込一覧!E92),"",VLOOKUP(申込一覧!G92,競技コード,4,0))</f>
        <v/>
      </c>
      <c r="P77" t="str">
        <f>IF(ISBLANK(申込一覧!E92),"",申込一覧!H92)</f>
        <v/>
      </c>
      <c r="S77" t="str">
        <f>IF(ISBLANK(申込一覧!E92),"",VLOOKUP(申込一覧!I92,競技コード,4,0))</f>
        <v/>
      </c>
      <c r="T77" t="str">
        <f>IF(ISBLANK(申込一覧!E92),"",申込一覧!J92)</f>
        <v/>
      </c>
      <c r="W77" t="str">
        <f>IF(ISBLANK(申込一覧!E92),"",VLOOKUP(申込一覧!K92,競技コード,4,0))</f>
        <v/>
      </c>
      <c r="X77" t="str">
        <f>IF(ISBLANK(申込一覧!E92),"",申込一覧!L92)</f>
        <v/>
      </c>
      <c r="AA77" t="str">
        <f>IF(ISBLANK(申込一覧!E92),"",VLOOKUP(申込一覧!M92,競技コード,4,0))</f>
        <v/>
      </c>
      <c r="AB77" t="str">
        <f>IF(ISBLANK(申込一覧!E92),"",申込一覧!N92)</f>
        <v/>
      </c>
    </row>
    <row r="78" spans="1:28">
      <c r="A78">
        <v>78</v>
      </c>
      <c r="E78" t="str">
        <f>IF(ISBLANK(申込一覧!E93),"",申込一覧!B93)</f>
        <v/>
      </c>
      <c r="F78" t="str">
        <f>IF(ISBLANK(申込一覧!E93),"",申込一覧!C93)</f>
        <v/>
      </c>
      <c r="G78">
        <f>申込一覧!D93</f>
        <v>0</v>
      </c>
      <c r="H78" t="str">
        <f t="shared" si="1"/>
        <v/>
      </c>
      <c r="I78" t="str">
        <f>IF(ISBLANK(申込一覧!E93),"",(IF(申込一覧!E93="男",1,2)))</f>
        <v/>
      </c>
      <c r="J78" t="str">
        <f>IF(ISBLANK(申込一覧!E93),"",申込一覧!F93)</f>
        <v/>
      </c>
      <c r="O78" t="str">
        <f>IF(ISBLANK(申込一覧!E93),"",VLOOKUP(申込一覧!G93,競技コード,4,0))</f>
        <v/>
      </c>
      <c r="P78" t="str">
        <f>IF(ISBLANK(申込一覧!E93),"",申込一覧!H93)</f>
        <v/>
      </c>
      <c r="S78" t="str">
        <f>IF(ISBLANK(申込一覧!E93),"",VLOOKUP(申込一覧!I93,競技コード,4,0))</f>
        <v/>
      </c>
      <c r="T78" t="str">
        <f>IF(ISBLANK(申込一覧!E93),"",申込一覧!J93)</f>
        <v/>
      </c>
      <c r="W78" t="str">
        <f>IF(ISBLANK(申込一覧!E93),"",VLOOKUP(申込一覧!K93,競技コード,4,0))</f>
        <v/>
      </c>
      <c r="X78" t="str">
        <f>IF(ISBLANK(申込一覧!E93),"",申込一覧!L93)</f>
        <v/>
      </c>
      <c r="AA78" t="str">
        <f>IF(ISBLANK(申込一覧!E93),"",VLOOKUP(申込一覧!M93,競技コード,4,0))</f>
        <v/>
      </c>
      <c r="AB78" t="str">
        <f>IF(ISBLANK(申込一覧!E93),"",申込一覧!N93)</f>
        <v/>
      </c>
    </row>
    <row r="79" spans="1:28">
      <c r="A79">
        <v>79</v>
      </c>
      <c r="E79" t="str">
        <f>IF(ISBLANK(申込一覧!E94),"",申込一覧!B94)</f>
        <v/>
      </c>
      <c r="F79" t="str">
        <f>IF(ISBLANK(申込一覧!E94),"",申込一覧!C94)</f>
        <v/>
      </c>
      <c r="G79">
        <f>申込一覧!D94</f>
        <v>0</v>
      </c>
      <c r="H79" t="str">
        <f t="shared" si="1"/>
        <v/>
      </c>
      <c r="I79" t="str">
        <f>IF(ISBLANK(申込一覧!E94),"",(IF(申込一覧!E94="男",1,2)))</f>
        <v/>
      </c>
      <c r="J79" t="str">
        <f>IF(ISBLANK(申込一覧!E94),"",申込一覧!F94)</f>
        <v/>
      </c>
      <c r="O79" t="str">
        <f>IF(ISBLANK(申込一覧!E94),"",VLOOKUP(申込一覧!G94,競技コード,4,0))</f>
        <v/>
      </c>
      <c r="P79" t="str">
        <f>IF(ISBLANK(申込一覧!E94),"",申込一覧!H94)</f>
        <v/>
      </c>
      <c r="S79" t="str">
        <f>IF(ISBLANK(申込一覧!E94),"",VLOOKUP(申込一覧!I94,競技コード,4,0))</f>
        <v/>
      </c>
      <c r="T79" t="str">
        <f>IF(ISBLANK(申込一覧!E94),"",申込一覧!J94)</f>
        <v/>
      </c>
      <c r="W79" t="str">
        <f>IF(ISBLANK(申込一覧!E94),"",VLOOKUP(申込一覧!K94,競技コード,4,0))</f>
        <v/>
      </c>
      <c r="X79" t="str">
        <f>IF(ISBLANK(申込一覧!E94),"",申込一覧!L94)</f>
        <v/>
      </c>
      <c r="AA79" t="str">
        <f>IF(ISBLANK(申込一覧!E94),"",VLOOKUP(申込一覧!M94,競技コード,4,0))</f>
        <v/>
      </c>
      <c r="AB79" t="str">
        <f>IF(ISBLANK(申込一覧!E94),"",申込一覧!N94)</f>
        <v/>
      </c>
    </row>
    <row r="80" spans="1:28">
      <c r="A80">
        <v>80</v>
      </c>
      <c r="E80" t="str">
        <f>IF(ISBLANK(申込一覧!E95),"",申込一覧!B95)</f>
        <v/>
      </c>
      <c r="F80" t="str">
        <f>IF(ISBLANK(申込一覧!E95),"",申込一覧!C95)</f>
        <v/>
      </c>
      <c r="G80">
        <f>申込一覧!D95</f>
        <v>0</v>
      </c>
      <c r="H80" t="str">
        <f t="shared" si="1"/>
        <v/>
      </c>
      <c r="I80" t="str">
        <f>IF(ISBLANK(申込一覧!E95),"",(IF(申込一覧!E95="男",1,2)))</f>
        <v/>
      </c>
      <c r="J80" t="str">
        <f>IF(ISBLANK(申込一覧!E95),"",申込一覧!F95)</f>
        <v/>
      </c>
      <c r="O80" t="str">
        <f>IF(ISBLANK(申込一覧!E95),"",VLOOKUP(申込一覧!G95,競技コード,4,0))</f>
        <v/>
      </c>
      <c r="P80" t="str">
        <f>IF(ISBLANK(申込一覧!E95),"",申込一覧!H95)</f>
        <v/>
      </c>
      <c r="S80" t="str">
        <f>IF(ISBLANK(申込一覧!E95),"",VLOOKUP(申込一覧!I95,競技コード,4,0))</f>
        <v/>
      </c>
      <c r="T80" t="str">
        <f>IF(ISBLANK(申込一覧!E95),"",申込一覧!J95)</f>
        <v/>
      </c>
      <c r="W80" t="str">
        <f>IF(ISBLANK(申込一覧!E95),"",VLOOKUP(申込一覧!K95,競技コード,4,0))</f>
        <v/>
      </c>
      <c r="X80" t="str">
        <f>IF(ISBLANK(申込一覧!E95),"",申込一覧!L95)</f>
        <v/>
      </c>
      <c r="AA80" t="str">
        <f>IF(ISBLANK(申込一覧!E95),"",VLOOKUP(申込一覧!M95,競技コード,4,0))</f>
        <v/>
      </c>
      <c r="AB80" t="str">
        <f>IF(ISBLANK(申込一覧!E95),"",申込一覧!N95)</f>
        <v/>
      </c>
    </row>
    <row r="81" spans="1:28">
      <c r="A81">
        <v>81</v>
      </c>
      <c r="E81" t="str">
        <f>IF(ISBLANK(申込一覧!E96),"",申込一覧!B96)</f>
        <v/>
      </c>
      <c r="F81" t="str">
        <f>IF(ISBLANK(申込一覧!E96),"",申込一覧!C96)</f>
        <v/>
      </c>
      <c r="G81">
        <f>申込一覧!D96</f>
        <v>0</v>
      </c>
      <c r="H81" t="str">
        <f t="shared" si="1"/>
        <v/>
      </c>
      <c r="I81" t="str">
        <f>IF(ISBLANK(申込一覧!E96),"",(IF(申込一覧!E96="男",1,2)))</f>
        <v/>
      </c>
      <c r="J81" t="str">
        <f>IF(ISBLANK(申込一覧!E96),"",申込一覧!F96)</f>
        <v/>
      </c>
      <c r="O81" t="str">
        <f>IF(ISBLANK(申込一覧!E96),"",VLOOKUP(申込一覧!G96,競技コード,4,0))</f>
        <v/>
      </c>
      <c r="P81" t="str">
        <f>IF(ISBLANK(申込一覧!E96),"",申込一覧!H96)</f>
        <v/>
      </c>
      <c r="S81" t="str">
        <f>IF(ISBLANK(申込一覧!E96),"",VLOOKUP(申込一覧!I96,競技コード,4,0))</f>
        <v/>
      </c>
      <c r="T81" t="str">
        <f>IF(ISBLANK(申込一覧!E96),"",申込一覧!J96)</f>
        <v/>
      </c>
      <c r="W81" t="str">
        <f>IF(ISBLANK(申込一覧!E96),"",VLOOKUP(申込一覧!K96,競技コード,4,0))</f>
        <v/>
      </c>
      <c r="X81" t="str">
        <f>IF(ISBLANK(申込一覧!E96),"",申込一覧!L96)</f>
        <v/>
      </c>
      <c r="AA81" t="str">
        <f>IF(ISBLANK(申込一覧!E96),"",VLOOKUP(申込一覧!M96,競技コード,4,0))</f>
        <v/>
      </c>
      <c r="AB81" t="str">
        <f>IF(ISBLANK(申込一覧!E96),"",申込一覧!N96)</f>
        <v/>
      </c>
    </row>
    <row r="82" spans="1:28">
      <c r="A82">
        <v>82</v>
      </c>
      <c r="E82" t="str">
        <f>IF(ISBLANK(申込一覧!E97),"",申込一覧!B97)</f>
        <v/>
      </c>
      <c r="F82" t="str">
        <f>IF(ISBLANK(申込一覧!E97),"",申込一覧!C97)</f>
        <v/>
      </c>
      <c r="G82">
        <f>申込一覧!D97</f>
        <v>0</v>
      </c>
      <c r="H82" t="str">
        <f t="shared" si="1"/>
        <v/>
      </c>
      <c r="I82" t="str">
        <f>IF(ISBLANK(申込一覧!E97),"",(IF(申込一覧!E97="男",1,2)))</f>
        <v/>
      </c>
      <c r="J82" t="str">
        <f>IF(ISBLANK(申込一覧!E97),"",申込一覧!F97)</f>
        <v/>
      </c>
      <c r="O82" t="str">
        <f>IF(ISBLANK(申込一覧!E97),"",VLOOKUP(申込一覧!G97,競技コード,4,0))</f>
        <v/>
      </c>
      <c r="P82" t="str">
        <f>IF(ISBLANK(申込一覧!E97),"",申込一覧!H97)</f>
        <v/>
      </c>
      <c r="S82" t="str">
        <f>IF(ISBLANK(申込一覧!E97),"",VLOOKUP(申込一覧!I97,競技コード,4,0))</f>
        <v/>
      </c>
      <c r="T82" t="str">
        <f>IF(ISBLANK(申込一覧!E97),"",申込一覧!J97)</f>
        <v/>
      </c>
      <c r="W82" t="str">
        <f>IF(ISBLANK(申込一覧!E97),"",VLOOKUP(申込一覧!K97,競技コード,4,0))</f>
        <v/>
      </c>
      <c r="X82" t="str">
        <f>IF(ISBLANK(申込一覧!E97),"",申込一覧!L97)</f>
        <v/>
      </c>
      <c r="AA82" t="str">
        <f>IF(ISBLANK(申込一覧!E97),"",VLOOKUP(申込一覧!M97,競技コード,4,0))</f>
        <v/>
      </c>
      <c r="AB82" t="str">
        <f>IF(ISBLANK(申込一覧!E97),"",申込一覧!N97)</f>
        <v/>
      </c>
    </row>
    <row r="83" spans="1:28">
      <c r="A83">
        <v>83</v>
      </c>
      <c r="E83" t="str">
        <f>IF(ISBLANK(申込一覧!E98),"",申込一覧!B98)</f>
        <v/>
      </c>
      <c r="F83" t="str">
        <f>IF(ISBLANK(申込一覧!E98),"",申込一覧!C98)</f>
        <v/>
      </c>
      <c r="G83">
        <f>申込一覧!D98</f>
        <v>0</v>
      </c>
      <c r="H83" t="str">
        <f t="shared" si="1"/>
        <v/>
      </c>
      <c r="I83" t="str">
        <f>IF(ISBLANK(申込一覧!E98),"",(IF(申込一覧!E98="男",1,2)))</f>
        <v/>
      </c>
      <c r="J83" t="str">
        <f>IF(ISBLANK(申込一覧!E98),"",申込一覧!F98)</f>
        <v/>
      </c>
      <c r="O83" t="str">
        <f>IF(ISBLANK(申込一覧!E98),"",VLOOKUP(申込一覧!G98,競技コード,4,0))</f>
        <v/>
      </c>
      <c r="P83" t="str">
        <f>IF(ISBLANK(申込一覧!E98),"",申込一覧!H98)</f>
        <v/>
      </c>
      <c r="S83" t="str">
        <f>IF(ISBLANK(申込一覧!E98),"",VLOOKUP(申込一覧!I98,競技コード,4,0))</f>
        <v/>
      </c>
      <c r="T83" t="str">
        <f>IF(ISBLANK(申込一覧!E98),"",申込一覧!J98)</f>
        <v/>
      </c>
      <c r="W83" t="str">
        <f>IF(ISBLANK(申込一覧!E98),"",VLOOKUP(申込一覧!K98,競技コード,4,0))</f>
        <v/>
      </c>
      <c r="X83" t="str">
        <f>IF(ISBLANK(申込一覧!E98),"",申込一覧!L98)</f>
        <v/>
      </c>
      <c r="AA83" t="str">
        <f>IF(ISBLANK(申込一覧!E98),"",VLOOKUP(申込一覧!M98,競技コード,4,0))</f>
        <v/>
      </c>
      <c r="AB83" t="str">
        <f>IF(ISBLANK(申込一覧!E98),"",申込一覧!N98)</f>
        <v/>
      </c>
    </row>
    <row r="84" spans="1:28">
      <c r="A84">
        <v>84</v>
      </c>
      <c r="E84" t="str">
        <f>IF(ISBLANK(申込一覧!E99),"",申込一覧!B99)</f>
        <v/>
      </c>
      <c r="F84" t="str">
        <f>IF(ISBLANK(申込一覧!E99),"",申込一覧!C99)</f>
        <v/>
      </c>
      <c r="G84">
        <f>申込一覧!D99</f>
        <v>0</v>
      </c>
      <c r="H84" t="str">
        <f t="shared" si="1"/>
        <v/>
      </c>
      <c r="I84" t="str">
        <f>IF(ISBLANK(申込一覧!E99),"",(IF(申込一覧!E99="男",1,2)))</f>
        <v/>
      </c>
      <c r="J84" t="str">
        <f>IF(ISBLANK(申込一覧!E99),"",申込一覧!F99)</f>
        <v/>
      </c>
      <c r="O84" t="str">
        <f>IF(ISBLANK(申込一覧!E99),"",VLOOKUP(申込一覧!G99,競技コード,4,0))</f>
        <v/>
      </c>
      <c r="P84" t="str">
        <f>IF(ISBLANK(申込一覧!E99),"",申込一覧!H99)</f>
        <v/>
      </c>
      <c r="S84" t="str">
        <f>IF(ISBLANK(申込一覧!E99),"",VLOOKUP(申込一覧!I99,競技コード,4,0))</f>
        <v/>
      </c>
      <c r="T84" t="str">
        <f>IF(ISBLANK(申込一覧!E99),"",申込一覧!J99)</f>
        <v/>
      </c>
      <c r="W84" t="str">
        <f>IF(ISBLANK(申込一覧!E99),"",VLOOKUP(申込一覧!K99,競技コード,4,0))</f>
        <v/>
      </c>
      <c r="X84" t="str">
        <f>IF(ISBLANK(申込一覧!E99),"",申込一覧!L99)</f>
        <v/>
      </c>
      <c r="AA84" t="str">
        <f>IF(ISBLANK(申込一覧!E99),"",VLOOKUP(申込一覧!M99,競技コード,4,0))</f>
        <v/>
      </c>
      <c r="AB84" t="str">
        <f>IF(ISBLANK(申込一覧!E99),"",申込一覧!N99)</f>
        <v/>
      </c>
    </row>
    <row r="85" spans="1:28">
      <c r="A85">
        <v>85</v>
      </c>
      <c r="E85" t="str">
        <f>IF(ISBLANK(申込一覧!E100),"",申込一覧!B100)</f>
        <v/>
      </c>
      <c r="F85" t="str">
        <f>IF(ISBLANK(申込一覧!E100),"",申込一覧!C100)</f>
        <v/>
      </c>
      <c r="G85">
        <f>申込一覧!D100</f>
        <v>0</v>
      </c>
      <c r="H85" t="str">
        <f t="shared" si="1"/>
        <v/>
      </c>
      <c r="I85" t="str">
        <f>IF(ISBLANK(申込一覧!E100),"",(IF(申込一覧!E100="男",1,2)))</f>
        <v/>
      </c>
      <c r="J85" t="str">
        <f>IF(ISBLANK(申込一覧!E100),"",申込一覧!F100)</f>
        <v/>
      </c>
      <c r="O85" t="str">
        <f>IF(ISBLANK(申込一覧!E100),"",VLOOKUP(申込一覧!G100,競技コード,4,0))</f>
        <v/>
      </c>
      <c r="P85" t="str">
        <f>IF(ISBLANK(申込一覧!E100),"",申込一覧!H100)</f>
        <v/>
      </c>
      <c r="S85" t="str">
        <f>IF(ISBLANK(申込一覧!E100),"",VLOOKUP(申込一覧!I100,競技コード,4,0))</f>
        <v/>
      </c>
      <c r="T85" t="str">
        <f>IF(ISBLANK(申込一覧!E100),"",申込一覧!J100)</f>
        <v/>
      </c>
      <c r="W85" t="str">
        <f>IF(ISBLANK(申込一覧!E100),"",VLOOKUP(申込一覧!K100,競技コード,4,0))</f>
        <v/>
      </c>
      <c r="X85" t="str">
        <f>IF(ISBLANK(申込一覧!E100),"",申込一覧!L100)</f>
        <v/>
      </c>
      <c r="AA85" t="str">
        <f>IF(ISBLANK(申込一覧!E100),"",VLOOKUP(申込一覧!M100,競技コード,4,0))</f>
        <v/>
      </c>
      <c r="AB85" t="str">
        <f>IF(ISBLANK(申込一覧!E100),"",申込一覧!N100)</f>
        <v/>
      </c>
    </row>
    <row r="86" spans="1:28">
      <c r="A86">
        <v>86</v>
      </c>
      <c r="E86" t="str">
        <f>IF(ISBLANK(申込一覧!E101),"",申込一覧!B101)</f>
        <v/>
      </c>
      <c r="F86" t="str">
        <f>IF(ISBLANK(申込一覧!E101),"",申込一覧!C101)</f>
        <v/>
      </c>
      <c r="G86">
        <f>申込一覧!D101</f>
        <v>0</v>
      </c>
      <c r="H86" t="str">
        <f t="shared" si="1"/>
        <v/>
      </c>
      <c r="I86" t="str">
        <f>IF(ISBLANK(申込一覧!E101),"",(IF(申込一覧!E101="男",1,2)))</f>
        <v/>
      </c>
      <c r="J86" t="str">
        <f>IF(ISBLANK(申込一覧!E101),"",申込一覧!F101)</f>
        <v/>
      </c>
      <c r="O86" t="str">
        <f>IF(ISBLANK(申込一覧!E101),"",VLOOKUP(申込一覧!G101,競技コード,4,0))</f>
        <v/>
      </c>
      <c r="P86" t="str">
        <f>IF(ISBLANK(申込一覧!E101),"",申込一覧!H101)</f>
        <v/>
      </c>
      <c r="S86" t="str">
        <f>IF(ISBLANK(申込一覧!E101),"",VLOOKUP(申込一覧!I101,競技コード,4,0))</f>
        <v/>
      </c>
      <c r="T86" t="str">
        <f>IF(ISBLANK(申込一覧!E101),"",申込一覧!J101)</f>
        <v/>
      </c>
      <c r="W86" t="str">
        <f>IF(ISBLANK(申込一覧!E101),"",VLOOKUP(申込一覧!K101,競技コード,4,0))</f>
        <v/>
      </c>
      <c r="X86" t="str">
        <f>IF(ISBLANK(申込一覧!E101),"",申込一覧!L101)</f>
        <v/>
      </c>
      <c r="AA86" t="str">
        <f>IF(ISBLANK(申込一覧!E101),"",VLOOKUP(申込一覧!M101,競技コード,4,0))</f>
        <v/>
      </c>
      <c r="AB86" t="str">
        <f>IF(ISBLANK(申込一覧!E101),"",申込一覧!N101)</f>
        <v/>
      </c>
    </row>
    <row r="87" spans="1:28">
      <c r="A87">
        <v>87</v>
      </c>
      <c r="E87" t="str">
        <f>IF(ISBLANK(申込一覧!E102),"",申込一覧!B102)</f>
        <v/>
      </c>
      <c r="F87" t="str">
        <f>IF(ISBLANK(申込一覧!E102),"",申込一覧!C102)</f>
        <v/>
      </c>
      <c r="G87">
        <f>申込一覧!D102</f>
        <v>0</v>
      </c>
      <c r="H87" t="str">
        <f t="shared" si="1"/>
        <v/>
      </c>
      <c r="I87" t="str">
        <f>IF(ISBLANK(申込一覧!E102),"",(IF(申込一覧!E102="男",1,2)))</f>
        <v/>
      </c>
      <c r="J87" t="str">
        <f>IF(ISBLANK(申込一覧!E102),"",申込一覧!F102)</f>
        <v/>
      </c>
      <c r="O87" t="str">
        <f>IF(ISBLANK(申込一覧!E102),"",VLOOKUP(申込一覧!G102,競技コード,4,0))</f>
        <v/>
      </c>
      <c r="P87" t="str">
        <f>IF(ISBLANK(申込一覧!E102),"",申込一覧!H102)</f>
        <v/>
      </c>
      <c r="S87" t="str">
        <f>IF(ISBLANK(申込一覧!E102),"",VLOOKUP(申込一覧!I102,競技コード,4,0))</f>
        <v/>
      </c>
      <c r="T87" t="str">
        <f>IF(ISBLANK(申込一覧!E102),"",申込一覧!J102)</f>
        <v/>
      </c>
      <c r="W87" t="str">
        <f>IF(ISBLANK(申込一覧!E102),"",VLOOKUP(申込一覧!K102,競技コード,4,0))</f>
        <v/>
      </c>
      <c r="X87" t="str">
        <f>IF(ISBLANK(申込一覧!E102),"",申込一覧!L102)</f>
        <v/>
      </c>
      <c r="AA87" t="str">
        <f>IF(ISBLANK(申込一覧!E102),"",VLOOKUP(申込一覧!M102,競技コード,4,0))</f>
        <v/>
      </c>
      <c r="AB87" t="str">
        <f>IF(ISBLANK(申込一覧!E102),"",申込一覧!N102)</f>
        <v/>
      </c>
    </row>
    <row r="88" spans="1:28">
      <c r="A88">
        <v>88</v>
      </c>
      <c r="E88" t="str">
        <f>IF(ISBLANK(申込一覧!E103),"",申込一覧!B103)</f>
        <v/>
      </c>
      <c r="F88" t="str">
        <f>IF(ISBLANK(申込一覧!E103),"",申込一覧!C103)</f>
        <v/>
      </c>
      <c r="G88">
        <f>申込一覧!D103</f>
        <v>0</v>
      </c>
      <c r="H88" t="str">
        <f t="shared" si="1"/>
        <v/>
      </c>
      <c r="I88" t="str">
        <f>IF(ISBLANK(申込一覧!E103),"",(IF(申込一覧!E103="男",1,2)))</f>
        <v/>
      </c>
      <c r="J88" t="str">
        <f>IF(ISBLANK(申込一覧!E103),"",申込一覧!F103)</f>
        <v/>
      </c>
      <c r="O88" t="str">
        <f>IF(ISBLANK(申込一覧!E103),"",VLOOKUP(申込一覧!G103,競技コード,4,0))</f>
        <v/>
      </c>
      <c r="P88" t="str">
        <f>IF(ISBLANK(申込一覧!E103),"",申込一覧!H103)</f>
        <v/>
      </c>
      <c r="S88" t="str">
        <f>IF(ISBLANK(申込一覧!E103),"",VLOOKUP(申込一覧!I103,競技コード,4,0))</f>
        <v/>
      </c>
      <c r="T88" t="str">
        <f>IF(ISBLANK(申込一覧!E103),"",申込一覧!J103)</f>
        <v/>
      </c>
      <c r="W88" t="str">
        <f>IF(ISBLANK(申込一覧!E103),"",VLOOKUP(申込一覧!K103,競技コード,4,0))</f>
        <v/>
      </c>
      <c r="X88" t="str">
        <f>IF(ISBLANK(申込一覧!E103),"",申込一覧!L103)</f>
        <v/>
      </c>
      <c r="AA88" t="str">
        <f>IF(ISBLANK(申込一覧!E103),"",VLOOKUP(申込一覧!M103,競技コード,4,0))</f>
        <v/>
      </c>
      <c r="AB88" t="str">
        <f>IF(ISBLANK(申込一覧!E103),"",申込一覧!N103)</f>
        <v/>
      </c>
    </row>
    <row r="89" spans="1:28">
      <c r="A89">
        <v>89</v>
      </c>
      <c r="E89" t="str">
        <f>IF(ISBLANK(申込一覧!E104),"",申込一覧!B104)</f>
        <v/>
      </c>
      <c r="F89" t="str">
        <f>IF(ISBLANK(申込一覧!E104),"",申込一覧!C104)</f>
        <v/>
      </c>
      <c r="G89">
        <f>申込一覧!D104</f>
        <v>0</v>
      </c>
      <c r="H89" t="str">
        <f t="shared" si="1"/>
        <v/>
      </c>
      <c r="I89" t="str">
        <f>IF(ISBLANK(申込一覧!E104),"",(IF(申込一覧!E104="男",1,2)))</f>
        <v/>
      </c>
      <c r="J89" t="str">
        <f>IF(ISBLANK(申込一覧!E104),"",申込一覧!F104)</f>
        <v/>
      </c>
      <c r="O89" t="str">
        <f>IF(ISBLANK(申込一覧!E104),"",VLOOKUP(申込一覧!G104,競技コード,4,0))</f>
        <v/>
      </c>
      <c r="P89" t="str">
        <f>IF(ISBLANK(申込一覧!E104),"",申込一覧!H104)</f>
        <v/>
      </c>
      <c r="S89" t="str">
        <f>IF(ISBLANK(申込一覧!E104),"",VLOOKUP(申込一覧!I104,競技コード,4,0))</f>
        <v/>
      </c>
      <c r="T89" t="str">
        <f>IF(ISBLANK(申込一覧!E104),"",申込一覧!J104)</f>
        <v/>
      </c>
      <c r="W89" t="str">
        <f>IF(ISBLANK(申込一覧!E104),"",VLOOKUP(申込一覧!K104,競技コード,4,0))</f>
        <v/>
      </c>
      <c r="X89" t="str">
        <f>IF(ISBLANK(申込一覧!E104),"",申込一覧!L104)</f>
        <v/>
      </c>
      <c r="AA89" t="str">
        <f>IF(ISBLANK(申込一覧!E104),"",VLOOKUP(申込一覧!M104,競技コード,4,0))</f>
        <v/>
      </c>
      <c r="AB89" t="str">
        <f>IF(ISBLANK(申込一覧!E104),"",申込一覧!N104)</f>
        <v/>
      </c>
    </row>
    <row r="90" spans="1:28">
      <c r="A90">
        <v>90</v>
      </c>
      <c r="E90" t="str">
        <f>IF(ISBLANK(申込一覧!E105),"",申込一覧!B105)</f>
        <v/>
      </c>
      <c r="F90" t="str">
        <f>IF(ISBLANK(申込一覧!E105),"",申込一覧!C105)</f>
        <v/>
      </c>
      <c r="G90">
        <f>申込一覧!D105</f>
        <v>0</v>
      </c>
      <c r="H90" t="str">
        <f t="shared" si="1"/>
        <v/>
      </c>
      <c r="I90" t="str">
        <f>IF(ISBLANK(申込一覧!E105),"",(IF(申込一覧!E105="男",1,2)))</f>
        <v/>
      </c>
      <c r="J90" t="str">
        <f>IF(ISBLANK(申込一覧!E105),"",申込一覧!F105)</f>
        <v/>
      </c>
      <c r="O90" t="str">
        <f>IF(ISBLANK(申込一覧!E105),"",VLOOKUP(申込一覧!G105,競技コード,4,0))</f>
        <v/>
      </c>
      <c r="P90" t="str">
        <f>IF(ISBLANK(申込一覧!E105),"",申込一覧!H105)</f>
        <v/>
      </c>
      <c r="S90" t="str">
        <f>IF(ISBLANK(申込一覧!E105),"",VLOOKUP(申込一覧!I105,競技コード,4,0))</f>
        <v/>
      </c>
      <c r="T90" t="str">
        <f>IF(ISBLANK(申込一覧!E105),"",申込一覧!J105)</f>
        <v/>
      </c>
      <c r="W90" t="str">
        <f>IF(ISBLANK(申込一覧!E105),"",VLOOKUP(申込一覧!K105,競技コード,4,0))</f>
        <v/>
      </c>
      <c r="X90" t="str">
        <f>IF(ISBLANK(申込一覧!E105),"",申込一覧!L105)</f>
        <v/>
      </c>
      <c r="AA90" t="str">
        <f>IF(ISBLANK(申込一覧!E105),"",VLOOKUP(申込一覧!M105,競技コード,4,0))</f>
        <v/>
      </c>
      <c r="AB90" t="str">
        <f>IF(ISBLANK(申込一覧!E105),"",申込一覧!N105)</f>
        <v/>
      </c>
    </row>
    <row r="91" spans="1:28">
      <c r="A91">
        <v>91</v>
      </c>
      <c r="E91" t="str">
        <f>IF(ISBLANK(申込一覧!E106),"",申込一覧!B106)</f>
        <v/>
      </c>
      <c r="F91" t="str">
        <f>IF(ISBLANK(申込一覧!E106),"",申込一覧!C106)</f>
        <v/>
      </c>
      <c r="G91">
        <f>申込一覧!D106</f>
        <v>0</v>
      </c>
      <c r="H91" t="str">
        <f t="shared" si="1"/>
        <v/>
      </c>
      <c r="I91" t="str">
        <f>IF(ISBLANK(申込一覧!E106),"",(IF(申込一覧!E106="男",1,2)))</f>
        <v/>
      </c>
      <c r="J91" t="str">
        <f>IF(ISBLANK(申込一覧!E106),"",申込一覧!F106)</f>
        <v/>
      </c>
      <c r="O91" t="str">
        <f>IF(ISBLANK(申込一覧!E106),"",VLOOKUP(申込一覧!G106,競技コード,4,0))</f>
        <v/>
      </c>
      <c r="P91" t="str">
        <f>IF(ISBLANK(申込一覧!E106),"",申込一覧!H106)</f>
        <v/>
      </c>
      <c r="S91" t="str">
        <f>IF(ISBLANK(申込一覧!E106),"",VLOOKUP(申込一覧!I106,競技コード,4,0))</f>
        <v/>
      </c>
      <c r="T91" t="str">
        <f>IF(ISBLANK(申込一覧!E106),"",申込一覧!J106)</f>
        <v/>
      </c>
      <c r="W91" t="str">
        <f>IF(ISBLANK(申込一覧!E106),"",VLOOKUP(申込一覧!K106,競技コード,4,0))</f>
        <v/>
      </c>
      <c r="X91" t="str">
        <f>IF(ISBLANK(申込一覧!E106),"",申込一覧!L106)</f>
        <v/>
      </c>
      <c r="AA91" t="str">
        <f>IF(ISBLANK(申込一覧!E106),"",VLOOKUP(申込一覧!M106,競技コード,4,0))</f>
        <v/>
      </c>
      <c r="AB91" t="str">
        <f>IF(ISBLANK(申込一覧!E106),"",申込一覧!N106)</f>
        <v/>
      </c>
    </row>
    <row r="92" spans="1:28">
      <c r="A92">
        <v>92</v>
      </c>
      <c r="E92" t="str">
        <f>IF(ISBLANK(申込一覧!E107),"",申込一覧!B107)</f>
        <v/>
      </c>
      <c r="F92" t="str">
        <f>IF(ISBLANK(申込一覧!E107),"",申込一覧!C107)</f>
        <v/>
      </c>
      <c r="G92">
        <f>申込一覧!D107</f>
        <v>0</v>
      </c>
      <c r="H92" t="str">
        <f t="shared" si="1"/>
        <v/>
      </c>
      <c r="I92" t="str">
        <f>IF(ISBLANK(申込一覧!E107),"",(IF(申込一覧!E107="男",1,2)))</f>
        <v/>
      </c>
      <c r="J92" t="str">
        <f>IF(ISBLANK(申込一覧!E107),"",申込一覧!F107)</f>
        <v/>
      </c>
      <c r="O92" t="str">
        <f>IF(ISBLANK(申込一覧!E107),"",VLOOKUP(申込一覧!G107,競技コード,4,0))</f>
        <v/>
      </c>
      <c r="P92" t="str">
        <f>IF(ISBLANK(申込一覧!E107),"",申込一覧!H107)</f>
        <v/>
      </c>
      <c r="S92" t="str">
        <f>IF(ISBLANK(申込一覧!E107),"",VLOOKUP(申込一覧!I107,競技コード,4,0))</f>
        <v/>
      </c>
      <c r="T92" t="str">
        <f>IF(ISBLANK(申込一覧!E107),"",申込一覧!J107)</f>
        <v/>
      </c>
      <c r="W92" t="str">
        <f>IF(ISBLANK(申込一覧!E107),"",VLOOKUP(申込一覧!K107,競技コード,4,0))</f>
        <v/>
      </c>
      <c r="X92" t="str">
        <f>IF(ISBLANK(申込一覧!E107),"",申込一覧!L107)</f>
        <v/>
      </c>
      <c r="AA92" t="str">
        <f>IF(ISBLANK(申込一覧!E107),"",VLOOKUP(申込一覧!M107,競技コード,4,0))</f>
        <v/>
      </c>
      <c r="AB92" t="str">
        <f>IF(ISBLANK(申込一覧!E107),"",申込一覧!N107)</f>
        <v/>
      </c>
    </row>
    <row r="93" spans="1:28">
      <c r="A93">
        <v>93</v>
      </c>
      <c r="E93" t="str">
        <f>IF(ISBLANK(申込一覧!E108),"",申込一覧!B108)</f>
        <v/>
      </c>
      <c r="F93" t="str">
        <f>IF(ISBLANK(申込一覧!E108),"",申込一覧!C108)</f>
        <v/>
      </c>
      <c r="G93">
        <f>申込一覧!D108</f>
        <v>0</v>
      </c>
      <c r="H93" t="str">
        <f t="shared" si="1"/>
        <v/>
      </c>
      <c r="I93" t="str">
        <f>IF(ISBLANK(申込一覧!E108),"",(IF(申込一覧!E108="男",1,2)))</f>
        <v/>
      </c>
      <c r="J93" t="str">
        <f>IF(ISBLANK(申込一覧!E108),"",申込一覧!F108)</f>
        <v/>
      </c>
      <c r="O93" t="str">
        <f>IF(ISBLANK(申込一覧!E108),"",VLOOKUP(申込一覧!G108,競技コード,4,0))</f>
        <v/>
      </c>
      <c r="P93" t="str">
        <f>IF(ISBLANK(申込一覧!E108),"",申込一覧!H108)</f>
        <v/>
      </c>
      <c r="S93" t="str">
        <f>IF(ISBLANK(申込一覧!E108),"",VLOOKUP(申込一覧!I108,競技コード,4,0))</f>
        <v/>
      </c>
      <c r="T93" t="str">
        <f>IF(ISBLANK(申込一覧!E108),"",申込一覧!J108)</f>
        <v/>
      </c>
      <c r="W93" t="str">
        <f>IF(ISBLANK(申込一覧!E108),"",VLOOKUP(申込一覧!K108,競技コード,4,0))</f>
        <v/>
      </c>
      <c r="X93" t="str">
        <f>IF(ISBLANK(申込一覧!E108),"",申込一覧!L108)</f>
        <v/>
      </c>
      <c r="AA93" t="str">
        <f>IF(ISBLANK(申込一覧!E108),"",VLOOKUP(申込一覧!M108,競技コード,4,0))</f>
        <v/>
      </c>
      <c r="AB93" t="str">
        <f>IF(ISBLANK(申込一覧!E108),"",申込一覧!N108)</f>
        <v/>
      </c>
    </row>
    <row r="94" spans="1:28">
      <c r="A94">
        <v>94</v>
      </c>
      <c r="E94" t="str">
        <f>IF(ISBLANK(申込一覧!E109),"",申込一覧!B109)</f>
        <v/>
      </c>
      <c r="F94" t="str">
        <f>IF(ISBLANK(申込一覧!E109),"",申込一覧!C109)</f>
        <v/>
      </c>
      <c r="G94">
        <f>申込一覧!D109</f>
        <v>0</v>
      </c>
      <c r="H94" t="str">
        <f t="shared" si="1"/>
        <v/>
      </c>
      <c r="I94" t="str">
        <f>IF(ISBLANK(申込一覧!E109),"",(IF(申込一覧!E109="男",1,2)))</f>
        <v/>
      </c>
      <c r="J94" t="str">
        <f>IF(ISBLANK(申込一覧!E109),"",申込一覧!F109)</f>
        <v/>
      </c>
      <c r="O94" t="str">
        <f>IF(ISBLANK(申込一覧!E109),"",VLOOKUP(申込一覧!G109,競技コード,4,0))</f>
        <v/>
      </c>
      <c r="P94" t="str">
        <f>IF(ISBLANK(申込一覧!E109),"",申込一覧!H109)</f>
        <v/>
      </c>
      <c r="S94" t="str">
        <f>IF(ISBLANK(申込一覧!E109),"",VLOOKUP(申込一覧!I109,競技コード,4,0))</f>
        <v/>
      </c>
      <c r="T94" t="str">
        <f>IF(ISBLANK(申込一覧!E109),"",申込一覧!J109)</f>
        <v/>
      </c>
      <c r="W94" t="str">
        <f>IF(ISBLANK(申込一覧!E109),"",VLOOKUP(申込一覧!K109,競技コード,4,0))</f>
        <v/>
      </c>
      <c r="X94" t="str">
        <f>IF(ISBLANK(申込一覧!E109),"",申込一覧!L109)</f>
        <v/>
      </c>
      <c r="AA94" t="str">
        <f>IF(ISBLANK(申込一覧!E109),"",VLOOKUP(申込一覧!M109,競技コード,4,0))</f>
        <v/>
      </c>
      <c r="AB94" t="str">
        <f>IF(ISBLANK(申込一覧!E109),"",申込一覧!N109)</f>
        <v/>
      </c>
    </row>
    <row r="95" spans="1:28">
      <c r="A95">
        <v>95</v>
      </c>
      <c r="E95" t="str">
        <f>IF(ISBLANK(申込一覧!E110),"",申込一覧!B110)</f>
        <v/>
      </c>
      <c r="F95" t="str">
        <f>IF(ISBLANK(申込一覧!E110),"",申込一覧!C110)</f>
        <v/>
      </c>
      <c r="G95">
        <f>申込一覧!D110</f>
        <v>0</v>
      </c>
      <c r="H95" t="str">
        <f t="shared" si="1"/>
        <v/>
      </c>
      <c r="I95" t="str">
        <f>IF(ISBLANK(申込一覧!E110),"",(IF(申込一覧!E110="男",1,2)))</f>
        <v/>
      </c>
      <c r="J95" t="str">
        <f>IF(ISBLANK(申込一覧!E110),"",申込一覧!F110)</f>
        <v/>
      </c>
      <c r="O95" t="str">
        <f>IF(ISBLANK(申込一覧!E110),"",VLOOKUP(申込一覧!G110,競技コード,4,0))</f>
        <v/>
      </c>
      <c r="P95" t="str">
        <f>IF(ISBLANK(申込一覧!E110),"",申込一覧!H110)</f>
        <v/>
      </c>
      <c r="S95" t="str">
        <f>IF(ISBLANK(申込一覧!E110),"",VLOOKUP(申込一覧!I110,競技コード,4,0))</f>
        <v/>
      </c>
      <c r="T95" t="str">
        <f>IF(ISBLANK(申込一覧!E110),"",申込一覧!J110)</f>
        <v/>
      </c>
      <c r="W95" t="str">
        <f>IF(ISBLANK(申込一覧!E110),"",VLOOKUP(申込一覧!K110,競技コード,4,0))</f>
        <v/>
      </c>
      <c r="X95" t="str">
        <f>IF(ISBLANK(申込一覧!E110),"",申込一覧!L110)</f>
        <v/>
      </c>
      <c r="AA95" t="str">
        <f>IF(ISBLANK(申込一覧!E110),"",VLOOKUP(申込一覧!M110,競技コード,4,0))</f>
        <v/>
      </c>
      <c r="AB95" t="str">
        <f>IF(ISBLANK(申込一覧!E110),"",申込一覧!N110)</f>
        <v/>
      </c>
    </row>
    <row r="96" spans="1:28">
      <c r="A96">
        <v>96</v>
      </c>
      <c r="E96" t="str">
        <f>IF(ISBLANK(申込一覧!E111),"",申込一覧!B111)</f>
        <v/>
      </c>
      <c r="F96" t="str">
        <f>IF(ISBLANK(申込一覧!E111),"",申込一覧!C111)</f>
        <v/>
      </c>
      <c r="G96">
        <f>申込一覧!D111</f>
        <v>0</v>
      </c>
      <c r="H96" t="str">
        <f t="shared" si="1"/>
        <v/>
      </c>
      <c r="I96" t="str">
        <f>IF(ISBLANK(申込一覧!E111),"",(IF(申込一覧!E111="男",1,2)))</f>
        <v/>
      </c>
      <c r="J96" t="str">
        <f>IF(ISBLANK(申込一覧!E111),"",申込一覧!F111)</f>
        <v/>
      </c>
      <c r="O96" t="str">
        <f>IF(ISBLANK(申込一覧!E111),"",VLOOKUP(申込一覧!G111,競技コード,4,0))</f>
        <v/>
      </c>
      <c r="P96" t="str">
        <f>IF(ISBLANK(申込一覧!E111),"",申込一覧!H111)</f>
        <v/>
      </c>
      <c r="S96" t="str">
        <f>IF(ISBLANK(申込一覧!E111),"",VLOOKUP(申込一覧!I111,競技コード,4,0))</f>
        <v/>
      </c>
      <c r="T96" t="str">
        <f>IF(ISBLANK(申込一覧!E111),"",申込一覧!J111)</f>
        <v/>
      </c>
      <c r="W96" t="str">
        <f>IF(ISBLANK(申込一覧!E111),"",VLOOKUP(申込一覧!K111,競技コード,4,0))</f>
        <v/>
      </c>
      <c r="X96" t="str">
        <f>IF(ISBLANK(申込一覧!E111),"",申込一覧!L111)</f>
        <v/>
      </c>
      <c r="AA96" t="str">
        <f>IF(ISBLANK(申込一覧!E111),"",VLOOKUP(申込一覧!M111,競技コード,4,0))</f>
        <v/>
      </c>
      <c r="AB96" t="str">
        <f>IF(ISBLANK(申込一覧!E111),"",申込一覧!N111)</f>
        <v/>
      </c>
    </row>
    <row r="97" spans="1:28">
      <c r="A97">
        <v>97</v>
      </c>
      <c r="E97" t="str">
        <f>IF(ISBLANK(申込一覧!E112),"",申込一覧!B112)</f>
        <v/>
      </c>
      <c r="F97" t="str">
        <f>IF(ISBLANK(申込一覧!E112),"",申込一覧!C112)</f>
        <v/>
      </c>
      <c r="G97">
        <f>申込一覧!D112</f>
        <v>0</v>
      </c>
      <c r="H97" t="str">
        <f t="shared" si="1"/>
        <v/>
      </c>
      <c r="I97" t="str">
        <f>IF(ISBLANK(申込一覧!E112),"",(IF(申込一覧!E112="男",1,2)))</f>
        <v/>
      </c>
      <c r="J97" t="str">
        <f>IF(ISBLANK(申込一覧!E112),"",申込一覧!F112)</f>
        <v/>
      </c>
      <c r="O97" t="str">
        <f>IF(ISBLANK(申込一覧!E112),"",VLOOKUP(申込一覧!G112,競技コード,4,0))</f>
        <v/>
      </c>
      <c r="P97" t="str">
        <f>IF(ISBLANK(申込一覧!E112),"",申込一覧!H112)</f>
        <v/>
      </c>
      <c r="S97" t="str">
        <f>IF(ISBLANK(申込一覧!E112),"",VLOOKUP(申込一覧!I112,競技コード,4,0))</f>
        <v/>
      </c>
      <c r="T97" t="str">
        <f>IF(ISBLANK(申込一覧!E112),"",申込一覧!J112)</f>
        <v/>
      </c>
      <c r="W97" t="str">
        <f>IF(ISBLANK(申込一覧!E112),"",VLOOKUP(申込一覧!K112,競技コード,4,0))</f>
        <v/>
      </c>
      <c r="X97" t="str">
        <f>IF(ISBLANK(申込一覧!E112),"",申込一覧!L112)</f>
        <v/>
      </c>
      <c r="AA97" t="str">
        <f>IF(ISBLANK(申込一覧!E112),"",VLOOKUP(申込一覧!M112,競技コード,4,0))</f>
        <v/>
      </c>
      <c r="AB97" t="str">
        <f>IF(ISBLANK(申込一覧!E112),"",申込一覧!N112)</f>
        <v/>
      </c>
    </row>
    <row r="98" spans="1:28">
      <c r="A98">
        <v>98</v>
      </c>
      <c r="E98" t="str">
        <f>IF(ISBLANK(申込一覧!E113),"",申込一覧!B113)</f>
        <v/>
      </c>
      <c r="F98" t="str">
        <f>IF(ISBLANK(申込一覧!E113),"",申込一覧!C113)</f>
        <v/>
      </c>
      <c r="G98">
        <f>申込一覧!D113</f>
        <v>0</v>
      </c>
      <c r="H98" t="str">
        <f t="shared" si="1"/>
        <v/>
      </c>
      <c r="I98" t="str">
        <f>IF(ISBLANK(申込一覧!E113),"",(IF(申込一覧!E113="男",1,2)))</f>
        <v/>
      </c>
      <c r="J98" t="str">
        <f>IF(ISBLANK(申込一覧!E113),"",申込一覧!F113)</f>
        <v/>
      </c>
      <c r="O98" t="str">
        <f>IF(ISBLANK(申込一覧!E113),"",VLOOKUP(申込一覧!G113,競技コード,4,0))</f>
        <v/>
      </c>
      <c r="P98" t="str">
        <f>IF(ISBLANK(申込一覧!E113),"",申込一覧!H113)</f>
        <v/>
      </c>
      <c r="S98" t="str">
        <f>IF(ISBLANK(申込一覧!E113),"",VLOOKUP(申込一覧!I113,競技コード,4,0))</f>
        <v/>
      </c>
      <c r="T98" t="str">
        <f>IF(ISBLANK(申込一覧!E113),"",申込一覧!J113)</f>
        <v/>
      </c>
      <c r="W98" t="str">
        <f>IF(ISBLANK(申込一覧!E113),"",VLOOKUP(申込一覧!K113,競技コード,4,0))</f>
        <v/>
      </c>
      <c r="X98" t="str">
        <f>IF(ISBLANK(申込一覧!E113),"",申込一覧!L113)</f>
        <v/>
      </c>
      <c r="AA98" t="str">
        <f>IF(ISBLANK(申込一覧!E113),"",VLOOKUP(申込一覧!M113,競技コード,4,0))</f>
        <v/>
      </c>
      <c r="AB98" t="str">
        <f>IF(ISBLANK(申込一覧!E113),"",申込一覧!N113)</f>
        <v/>
      </c>
    </row>
    <row r="99" spans="1:28">
      <c r="A99">
        <v>99</v>
      </c>
      <c r="E99" t="str">
        <f>IF(ISBLANK(申込一覧!E114),"",申込一覧!B114)</f>
        <v/>
      </c>
      <c r="F99" t="str">
        <f>IF(ISBLANK(申込一覧!E114),"",申込一覧!C114)</f>
        <v/>
      </c>
      <c r="G99">
        <f>申込一覧!D114</f>
        <v>0</v>
      </c>
      <c r="H99" t="str">
        <f t="shared" si="1"/>
        <v/>
      </c>
      <c r="I99" t="str">
        <f>IF(ISBLANK(申込一覧!E114),"",(IF(申込一覧!E114="男",1,2)))</f>
        <v/>
      </c>
      <c r="J99" t="str">
        <f>IF(ISBLANK(申込一覧!E114),"",申込一覧!F114)</f>
        <v/>
      </c>
      <c r="O99" t="str">
        <f>IF(ISBLANK(申込一覧!E114),"",VLOOKUP(申込一覧!G114,競技コード,4,0))</f>
        <v/>
      </c>
      <c r="P99" t="str">
        <f>IF(ISBLANK(申込一覧!E114),"",申込一覧!H114)</f>
        <v/>
      </c>
      <c r="S99" t="str">
        <f>IF(ISBLANK(申込一覧!E114),"",VLOOKUP(申込一覧!I114,競技コード,4,0))</f>
        <v/>
      </c>
      <c r="T99" t="str">
        <f>IF(ISBLANK(申込一覧!E114),"",申込一覧!J114)</f>
        <v/>
      </c>
      <c r="W99" t="str">
        <f>IF(ISBLANK(申込一覧!E114),"",VLOOKUP(申込一覧!K114,競技コード,4,0))</f>
        <v/>
      </c>
      <c r="X99" t="str">
        <f>IF(ISBLANK(申込一覧!E114),"",申込一覧!L114)</f>
        <v/>
      </c>
      <c r="AA99" t="str">
        <f>IF(ISBLANK(申込一覧!E114),"",VLOOKUP(申込一覧!M114,競技コード,4,0))</f>
        <v/>
      </c>
      <c r="AB99" t="str">
        <f>IF(ISBLANK(申込一覧!E114),"",申込一覧!N114)</f>
        <v/>
      </c>
    </row>
    <row r="100" spans="1:28">
      <c r="A100">
        <v>100</v>
      </c>
      <c r="E100" t="str">
        <f>IF(ISBLANK(申込一覧!E115),"",申込一覧!B115)</f>
        <v/>
      </c>
      <c r="F100" t="str">
        <f>IF(ISBLANK(申込一覧!E115),"",申込一覧!C115)</f>
        <v/>
      </c>
      <c r="G100">
        <f>申込一覧!D115</f>
        <v>0</v>
      </c>
      <c r="H100" t="str">
        <f t="shared" si="1"/>
        <v/>
      </c>
      <c r="I100" t="str">
        <f>IF(ISBLANK(申込一覧!E115),"",(IF(申込一覧!E115="男",1,2)))</f>
        <v/>
      </c>
      <c r="J100" t="str">
        <f>IF(ISBLANK(申込一覧!E115),"",申込一覧!F115)</f>
        <v/>
      </c>
      <c r="O100" t="str">
        <f>IF(ISBLANK(申込一覧!E115),"",VLOOKUP(申込一覧!G115,競技コード,4,0))</f>
        <v/>
      </c>
      <c r="P100" t="str">
        <f>IF(ISBLANK(申込一覧!E115),"",申込一覧!H115)</f>
        <v/>
      </c>
      <c r="S100" t="str">
        <f>IF(ISBLANK(申込一覧!E115),"",VLOOKUP(申込一覧!I115,競技コード,4,0))</f>
        <v/>
      </c>
      <c r="T100" t="str">
        <f>IF(ISBLANK(申込一覧!E115),"",申込一覧!J115)</f>
        <v/>
      </c>
      <c r="W100" t="str">
        <f>IF(ISBLANK(申込一覧!E115),"",VLOOKUP(申込一覧!K115,競技コード,4,0))</f>
        <v/>
      </c>
      <c r="X100" t="str">
        <f>IF(ISBLANK(申込一覧!E115),"",申込一覧!L115)</f>
        <v/>
      </c>
      <c r="AA100" t="str">
        <f>IF(ISBLANK(申込一覧!E115),"",VLOOKUP(申込一覧!M115,競技コード,4,0))</f>
        <v/>
      </c>
      <c r="AB100" t="str">
        <f>IF(ISBLANK(申込一覧!E115),"",申込一覧!N115)</f>
        <v/>
      </c>
    </row>
    <row r="101" spans="1:28">
      <c r="A101">
        <v>101</v>
      </c>
      <c r="E101" t="str">
        <f>IF(ISBLANK(申込一覧!E116),"",申込一覧!B116)</f>
        <v/>
      </c>
      <c r="F101" t="str">
        <f>IF(ISBLANK(申込一覧!E116),"",申込一覧!C116)</f>
        <v/>
      </c>
      <c r="G101">
        <f>申込一覧!D116</f>
        <v>0</v>
      </c>
      <c r="H101" t="str">
        <f t="shared" si="1"/>
        <v/>
      </c>
      <c r="I101" t="str">
        <f>IF(ISBLANK(申込一覧!E116),"",(IF(申込一覧!E116="男",1,2)))</f>
        <v/>
      </c>
      <c r="J101" t="str">
        <f>IF(ISBLANK(申込一覧!E116),"",申込一覧!F116)</f>
        <v/>
      </c>
      <c r="O101" t="str">
        <f>IF(ISBLANK(申込一覧!E116),"",VLOOKUP(申込一覧!G116,競技コード,4,0))</f>
        <v/>
      </c>
      <c r="P101" t="str">
        <f>IF(ISBLANK(申込一覧!E116),"",申込一覧!H116)</f>
        <v/>
      </c>
      <c r="S101" t="str">
        <f>IF(ISBLANK(申込一覧!E116),"",VLOOKUP(申込一覧!I116,競技コード,4,0))</f>
        <v/>
      </c>
      <c r="T101" t="str">
        <f>IF(ISBLANK(申込一覧!E116),"",申込一覧!J116)</f>
        <v/>
      </c>
      <c r="W101" t="str">
        <f>IF(ISBLANK(申込一覧!E116),"",VLOOKUP(申込一覧!K116,競技コード,4,0))</f>
        <v/>
      </c>
      <c r="X101" t="str">
        <f>IF(ISBLANK(申込一覧!E116),"",申込一覧!L116)</f>
        <v/>
      </c>
      <c r="AA101" t="str">
        <f>IF(ISBLANK(申込一覧!E116),"",VLOOKUP(申込一覧!M116,競技コード,4,0))</f>
        <v/>
      </c>
      <c r="AB101" t="str">
        <f>IF(ISBLANK(申込一覧!E116),"",申込一覧!N116)</f>
        <v/>
      </c>
    </row>
    <row r="102" spans="1:28">
      <c r="A102">
        <v>102</v>
      </c>
      <c r="E102" t="str">
        <f>IF(ISBLANK(申込一覧!E117),"",申込一覧!B117)</f>
        <v/>
      </c>
      <c r="F102" t="str">
        <f>IF(ISBLANK(申込一覧!E117),"",申込一覧!C117)</f>
        <v/>
      </c>
      <c r="G102">
        <f>申込一覧!D117</f>
        <v>0</v>
      </c>
      <c r="H102" t="str">
        <f t="shared" si="1"/>
        <v/>
      </c>
      <c r="I102" t="str">
        <f>IF(ISBLANK(申込一覧!E117),"",(IF(申込一覧!E117="男",1,2)))</f>
        <v/>
      </c>
      <c r="J102" t="str">
        <f>IF(ISBLANK(申込一覧!E117),"",申込一覧!F117)</f>
        <v/>
      </c>
      <c r="O102" t="str">
        <f>IF(ISBLANK(申込一覧!E117),"",VLOOKUP(申込一覧!G117,競技コード,4,0))</f>
        <v/>
      </c>
      <c r="P102" t="str">
        <f>IF(ISBLANK(申込一覧!E117),"",申込一覧!H117)</f>
        <v/>
      </c>
      <c r="S102" t="str">
        <f>IF(ISBLANK(申込一覧!E117),"",VLOOKUP(申込一覧!I117,競技コード,4,0))</f>
        <v/>
      </c>
      <c r="T102" t="str">
        <f>IF(ISBLANK(申込一覧!E117),"",申込一覧!J117)</f>
        <v/>
      </c>
      <c r="W102" t="str">
        <f>IF(ISBLANK(申込一覧!E117),"",VLOOKUP(申込一覧!K117,競技コード,4,0))</f>
        <v/>
      </c>
      <c r="X102" t="str">
        <f>IF(ISBLANK(申込一覧!E117),"",申込一覧!L117)</f>
        <v/>
      </c>
      <c r="AA102" t="str">
        <f>IF(ISBLANK(申込一覧!E117),"",VLOOKUP(申込一覧!M117,競技コード,4,0))</f>
        <v/>
      </c>
      <c r="AB102" t="str">
        <f>IF(ISBLANK(申込一覧!E117),"",申込一覧!N117)</f>
        <v/>
      </c>
    </row>
    <row r="103" spans="1:28">
      <c r="A103">
        <v>103</v>
      </c>
      <c r="E103" t="str">
        <f>IF(ISBLANK(申込一覧!E118),"",申込一覧!B118)</f>
        <v/>
      </c>
      <c r="F103" t="str">
        <f>IF(ISBLANK(申込一覧!E118),"",申込一覧!C118)</f>
        <v/>
      </c>
      <c r="G103">
        <f>申込一覧!D118</f>
        <v>0</v>
      </c>
      <c r="H103" t="str">
        <f t="shared" si="1"/>
        <v/>
      </c>
      <c r="I103" t="str">
        <f>IF(ISBLANK(申込一覧!E118),"",(IF(申込一覧!E118="男",1,2)))</f>
        <v/>
      </c>
      <c r="J103" t="str">
        <f>IF(ISBLANK(申込一覧!E118),"",申込一覧!F118)</f>
        <v/>
      </c>
      <c r="O103" t="str">
        <f>IF(ISBLANK(申込一覧!E118),"",VLOOKUP(申込一覧!G118,競技コード,4,0))</f>
        <v/>
      </c>
      <c r="P103" t="str">
        <f>IF(ISBLANK(申込一覧!E118),"",申込一覧!H118)</f>
        <v/>
      </c>
      <c r="S103" t="str">
        <f>IF(ISBLANK(申込一覧!E118),"",VLOOKUP(申込一覧!I118,競技コード,4,0))</f>
        <v/>
      </c>
      <c r="T103" t="str">
        <f>IF(ISBLANK(申込一覧!E118),"",申込一覧!J118)</f>
        <v/>
      </c>
      <c r="W103" t="str">
        <f>IF(ISBLANK(申込一覧!E118),"",VLOOKUP(申込一覧!K118,競技コード,4,0))</f>
        <v/>
      </c>
      <c r="X103" t="str">
        <f>IF(ISBLANK(申込一覧!E118),"",申込一覧!L118)</f>
        <v/>
      </c>
      <c r="AA103" t="str">
        <f>IF(ISBLANK(申込一覧!E118),"",VLOOKUP(申込一覧!M118,競技コード,4,0))</f>
        <v/>
      </c>
      <c r="AB103" t="str">
        <f>IF(ISBLANK(申込一覧!E118),"",申込一覧!N118)</f>
        <v/>
      </c>
    </row>
    <row r="104" spans="1:28">
      <c r="A104">
        <v>104</v>
      </c>
      <c r="E104" t="str">
        <f>IF(ISBLANK(申込一覧!E119),"",申込一覧!B119)</f>
        <v/>
      </c>
      <c r="F104" t="str">
        <f>IF(ISBLANK(申込一覧!E119),"",申込一覧!C119)</f>
        <v/>
      </c>
      <c r="G104">
        <f>申込一覧!D119</f>
        <v>0</v>
      </c>
      <c r="H104" t="str">
        <f t="shared" si="1"/>
        <v/>
      </c>
      <c r="I104" t="str">
        <f>IF(ISBLANK(申込一覧!E119),"",(IF(申込一覧!E119="男",1,2)))</f>
        <v/>
      </c>
      <c r="J104" t="str">
        <f>IF(ISBLANK(申込一覧!E119),"",申込一覧!F119)</f>
        <v/>
      </c>
      <c r="O104" t="str">
        <f>IF(ISBLANK(申込一覧!E119),"",VLOOKUP(申込一覧!G119,競技コード,4,0))</f>
        <v/>
      </c>
      <c r="P104" t="str">
        <f>IF(ISBLANK(申込一覧!E119),"",申込一覧!H119)</f>
        <v/>
      </c>
      <c r="S104" t="str">
        <f>IF(ISBLANK(申込一覧!E119),"",VLOOKUP(申込一覧!I119,競技コード,4,0))</f>
        <v/>
      </c>
      <c r="T104" t="str">
        <f>IF(ISBLANK(申込一覧!E119),"",申込一覧!J119)</f>
        <v/>
      </c>
      <c r="W104" t="str">
        <f>IF(ISBLANK(申込一覧!E119),"",VLOOKUP(申込一覧!K119,競技コード,4,0))</f>
        <v/>
      </c>
      <c r="X104" t="str">
        <f>IF(ISBLANK(申込一覧!E119),"",申込一覧!L119)</f>
        <v/>
      </c>
      <c r="AA104" t="str">
        <f>IF(ISBLANK(申込一覧!E119),"",VLOOKUP(申込一覧!M119,競技コード,4,0))</f>
        <v/>
      </c>
      <c r="AB104" t="str">
        <f>IF(ISBLANK(申込一覧!E119),"",申込一覧!N119)</f>
        <v/>
      </c>
    </row>
    <row r="105" spans="1:28">
      <c r="A105">
        <v>105</v>
      </c>
      <c r="E105" t="str">
        <f>IF(ISBLANK(申込一覧!E120),"",申込一覧!B120)</f>
        <v/>
      </c>
      <c r="F105" t="str">
        <f>IF(ISBLANK(申込一覧!E120),"",申込一覧!C120)</f>
        <v/>
      </c>
      <c r="G105">
        <f>申込一覧!D120</f>
        <v>0</v>
      </c>
      <c r="H105" t="str">
        <f t="shared" si="1"/>
        <v/>
      </c>
      <c r="I105" t="str">
        <f>IF(ISBLANK(申込一覧!E120),"",(IF(申込一覧!E120="男",1,2)))</f>
        <v/>
      </c>
      <c r="J105" t="str">
        <f>IF(ISBLANK(申込一覧!E120),"",申込一覧!F120)</f>
        <v/>
      </c>
      <c r="O105" t="str">
        <f>IF(ISBLANK(申込一覧!E120),"",VLOOKUP(申込一覧!G120,競技コード,4,0))</f>
        <v/>
      </c>
      <c r="P105" t="str">
        <f>IF(ISBLANK(申込一覧!E120),"",申込一覧!H120)</f>
        <v/>
      </c>
      <c r="S105" t="str">
        <f>IF(ISBLANK(申込一覧!E120),"",VLOOKUP(申込一覧!I120,競技コード,4,0))</f>
        <v/>
      </c>
      <c r="T105" t="str">
        <f>IF(ISBLANK(申込一覧!E120),"",申込一覧!J120)</f>
        <v/>
      </c>
      <c r="W105" t="str">
        <f>IF(ISBLANK(申込一覧!E120),"",VLOOKUP(申込一覧!K120,競技コード,4,0))</f>
        <v/>
      </c>
      <c r="X105" t="str">
        <f>IF(ISBLANK(申込一覧!E120),"",申込一覧!L120)</f>
        <v/>
      </c>
      <c r="AA105" t="str">
        <f>IF(ISBLANK(申込一覧!E120),"",VLOOKUP(申込一覧!M120,競技コード,4,0))</f>
        <v/>
      </c>
      <c r="AB105" t="str">
        <f>IF(ISBLANK(申込一覧!E120),"",申込一覧!N120)</f>
        <v/>
      </c>
    </row>
    <row r="106" spans="1:28">
      <c r="A106">
        <v>106</v>
      </c>
      <c r="E106" t="str">
        <f>IF(ISBLANK(申込一覧!E121),"",申込一覧!B121)</f>
        <v/>
      </c>
      <c r="F106" t="str">
        <f>IF(ISBLANK(申込一覧!E121),"",申込一覧!C121)</f>
        <v/>
      </c>
      <c r="G106">
        <f>申込一覧!D121</f>
        <v>0</v>
      </c>
      <c r="H106" t="str">
        <f t="shared" si="1"/>
        <v/>
      </c>
      <c r="I106" t="str">
        <f>IF(ISBLANK(申込一覧!E121),"",(IF(申込一覧!E121="男",1,2)))</f>
        <v/>
      </c>
      <c r="J106" t="str">
        <f>IF(ISBLANK(申込一覧!E121),"",申込一覧!F121)</f>
        <v/>
      </c>
      <c r="O106" t="str">
        <f>IF(ISBLANK(申込一覧!E121),"",VLOOKUP(申込一覧!G121,競技コード,4,0))</f>
        <v/>
      </c>
      <c r="P106" t="str">
        <f>IF(ISBLANK(申込一覧!E121),"",申込一覧!H121)</f>
        <v/>
      </c>
      <c r="S106" t="str">
        <f>IF(ISBLANK(申込一覧!E121),"",VLOOKUP(申込一覧!I121,競技コード,4,0))</f>
        <v/>
      </c>
      <c r="T106" t="str">
        <f>IF(ISBLANK(申込一覧!E121),"",申込一覧!J121)</f>
        <v/>
      </c>
      <c r="W106" t="str">
        <f>IF(ISBLANK(申込一覧!E121),"",VLOOKUP(申込一覧!K121,競技コード,4,0))</f>
        <v/>
      </c>
      <c r="X106" t="str">
        <f>IF(ISBLANK(申込一覧!E121),"",申込一覧!L121)</f>
        <v/>
      </c>
      <c r="AA106" t="str">
        <f>IF(ISBLANK(申込一覧!E121),"",VLOOKUP(申込一覧!M121,競技コード,4,0))</f>
        <v/>
      </c>
      <c r="AB106" t="str">
        <f>IF(ISBLANK(申込一覧!E121),"",申込一覧!N121)</f>
        <v/>
      </c>
    </row>
    <row r="107" spans="1:28">
      <c r="A107">
        <v>107</v>
      </c>
      <c r="E107" t="str">
        <f>IF(ISBLANK(申込一覧!E122),"",申込一覧!B122)</f>
        <v/>
      </c>
      <c r="F107" t="str">
        <f>IF(ISBLANK(申込一覧!E122),"",申込一覧!C122)</f>
        <v/>
      </c>
      <c r="G107">
        <f>申込一覧!D122</f>
        <v>0</v>
      </c>
      <c r="H107" t="str">
        <f t="shared" si="1"/>
        <v/>
      </c>
      <c r="I107" t="str">
        <f>IF(ISBLANK(申込一覧!E122),"",(IF(申込一覧!E122="男",1,2)))</f>
        <v/>
      </c>
      <c r="J107" t="str">
        <f>IF(ISBLANK(申込一覧!E122),"",申込一覧!F122)</f>
        <v/>
      </c>
      <c r="O107" t="str">
        <f>IF(ISBLANK(申込一覧!E122),"",VLOOKUP(申込一覧!G122,競技コード,4,0))</f>
        <v/>
      </c>
      <c r="P107" t="str">
        <f>IF(ISBLANK(申込一覧!E122),"",申込一覧!H122)</f>
        <v/>
      </c>
      <c r="S107" t="str">
        <f>IF(ISBLANK(申込一覧!E122),"",VLOOKUP(申込一覧!I122,競技コード,4,0))</f>
        <v/>
      </c>
      <c r="T107" t="str">
        <f>IF(ISBLANK(申込一覧!E122),"",申込一覧!J122)</f>
        <v/>
      </c>
      <c r="W107" t="str">
        <f>IF(ISBLANK(申込一覧!E122),"",VLOOKUP(申込一覧!K122,競技コード,4,0))</f>
        <v/>
      </c>
      <c r="X107" t="str">
        <f>IF(ISBLANK(申込一覧!E122),"",申込一覧!L122)</f>
        <v/>
      </c>
      <c r="AA107" t="str">
        <f>IF(ISBLANK(申込一覧!E122),"",VLOOKUP(申込一覧!M122,競技コード,4,0))</f>
        <v/>
      </c>
      <c r="AB107" t="str">
        <f>IF(ISBLANK(申込一覧!E122),"",申込一覧!N122)</f>
        <v/>
      </c>
    </row>
    <row r="108" spans="1:28">
      <c r="A108">
        <v>108</v>
      </c>
      <c r="E108" t="str">
        <f>IF(ISBLANK(申込一覧!E123),"",申込一覧!B123)</f>
        <v/>
      </c>
      <c r="F108" t="str">
        <f>IF(ISBLANK(申込一覧!E123),"",申込一覧!C123)</f>
        <v/>
      </c>
      <c r="G108">
        <f>申込一覧!D123</f>
        <v>0</v>
      </c>
      <c r="H108" t="str">
        <f t="shared" si="1"/>
        <v/>
      </c>
      <c r="I108" t="str">
        <f>IF(ISBLANK(申込一覧!E123),"",(IF(申込一覧!E123="男",1,2)))</f>
        <v/>
      </c>
      <c r="J108" t="str">
        <f>IF(ISBLANK(申込一覧!E123),"",申込一覧!F123)</f>
        <v/>
      </c>
      <c r="O108" t="str">
        <f>IF(ISBLANK(申込一覧!E123),"",VLOOKUP(申込一覧!G123,競技コード,4,0))</f>
        <v/>
      </c>
      <c r="P108" t="str">
        <f>IF(ISBLANK(申込一覧!E123),"",申込一覧!H123)</f>
        <v/>
      </c>
      <c r="S108" t="str">
        <f>IF(ISBLANK(申込一覧!E123),"",VLOOKUP(申込一覧!I123,競技コード,4,0))</f>
        <v/>
      </c>
      <c r="T108" t="str">
        <f>IF(ISBLANK(申込一覧!E123),"",申込一覧!J123)</f>
        <v/>
      </c>
      <c r="W108" t="str">
        <f>IF(ISBLANK(申込一覧!E123),"",VLOOKUP(申込一覧!K123,競技コード,4,0))</f>
        <v/>
      </c>
      <c r="X108" t="str">
        <f>IF(ISBLANK(申込一覧!E123),"",申込一覧!L123)</f>
        <v/>
      </c>
      <c r="AA108" t="str">
        <f>IF(ISBLANK(申込一覧!E123),"",VLOOKUP(申込一覧!M123,競技コード,4,0))</f>
        <v/>
      </c>
      <c r="AB108" t="str">
        <f>IF(ISBLANK(申込一覧!E123),"",申込一覧!N123)</f>
        <v/>
      </c>
    </row>
    <row r="109" spans="1:28">
      <c r="A109">
        <v>109</v>
      </c>
      <c r="E109" t="str">
        <f>IF(ISBLANK(申込一覧!E124),"",申込一覧!B124)</f>
        <v/>
      </c>
      <c r="F109" t="str">
        <f>IF(ISBLANK(申込一覧!E124),"",申込一覧!C124)</f>
        <v/>
      </c>
      <c r="G109">
        <f>申込一覧!D124</f>
        <v>0</v>
      </c>
      <c r="H109" t="str">
        <f t="shared" si="1"/>
        <v/>
      </c>
      <c r="I109" t="str">
        <f>IF(ISBLANK(申込一覧!E124),"",(IF(申込一覧!E124="男",1,2)))</f>
        <v/>
      </c>
      <c r="J109" t="str">
        <f>IF(ISBLANK(申込一覧!E124),"",申込一覧!F124)</f>
        <v/>
      </c>
      <c r="O109" t="str">
        <f>IF(ISBLANK(申込一覧!E124),"",VLOOKUP(申込一覧!G124,競技コード,4,0))</f>
        <v/>
      </c>
      <c r="P109" t="str">
        <f>IF(ISBLANK(申込一覧!E124),"",申込一覧!H124)</f>
        <v/>
      </c>
      <c r="S109" t="str">
        <f>IF(ISBLANK(申込一覧!E124),"",VLOOKUP(申込一覧!I124,競技コード,4,0))</f>
        <v/>
      </c>
      <c r="T109" t="str">
        <f>IF(ISBLANK(申込一覧!E124),"",申込一覧!J124)</f>
        <v/>
      </c>
      <c r="W109" t="str">
        <f>IF(ISBLANK(申込一覧!E124),"",VLOOKUP(申込一覧!K124,競技コード,4,0))</f>
        <v/>
      </c>
      <c r="X109" t="str">
        <f>IF(ISBLANK(申込一覧!E124),"",申込一覧!L124)</f>
        <v/>
      </c>
      <c r="AA109" t="str">
        <f>IF(ISBLANK(申込一覧!E124),"",VLOOKUP(申込一覧!M124,競技コード,4,0))</f>
        <v/>
      </c>
      <c r="AB109" t="str">
        <f>IF(ISBLANK(申込一覧!E124),"",申込一覧!N124)</f>
        <v/>
      </c>
    </row>
    <row r="110" spans="1:28">
      <c r="A110">
        <v>110</v>
      </c>
      <c r="E110" t="str">
        <f>IF(ISBLANK(申込一覧!E125),"",申込一覧!B125)</f>
        <v/>
      </c>
      <c r="F110" t="str">
        <f>IF(ISBLANK(申込一覧!E125),"",申込一覧!C125)</f>
        <v/>
      </c>
      <c r="G110">
        <f>申込一覧!D125</f>
        <v>0</v>
      </c>
      <c r="H110" t="str">
        <f t="shared" si="1"/>
        <v/>
      </c>
      <c r="I110" t="str">
        <f>IF(ISBLANK(申込一覧!E125),"",(IF(申込一覧!E125="男",1,2)))</f>
        <v/>
      </c>
      <c r="J110" t="str">
        <f>IF(ISBLANK(申込一覧!E125),"",申込一覧!F125)</f>
        <v/>
      </c>
      <c r="O110" t="str">
        <f>IF(ISBLANK(申込一覧!E125),"",VLOOKUP(申込一覧!G125,競技コード,4,0))</f>
        <v/>
      </c>
      <c r="P110" t="str">
        <f>IF(ISBLANK(申込一覧!E125),"",申込一覧!H125)</f>
        <v/>
      </c>
      <c r="S110" t="str">
        <f>IF(ISBLANK(申込一覧!E125),"",VLOOKUP(申込一覧!I125,競技コード,4,0))</f>
        <v/>
      </c>
      <c r="T110" t="str">
        <f>IF(ISBLANK(申込一覧!E125),"",申込一覧!J125)</f>
        <v/>
      </c>
      <c r="W110" t="str">
        <f>IF(ISBLANK(申込一覧!E125),"",VLOOKUP(申込一覧!K125,競技コード,4,0))</f>
        <v/>
      </c>
      <c r="X110" t="str">
        <f>IF(ISBLANK(申込一覧!E125),"",申込一覧!L125)</f>
        <v/>
      </c>
      <c r="AA110" t="str">
        <f>IF(ISBLANK(申込一覧!E125),"",VLOOKUP(申込一覧!M125,競技コード,4,0))</f>
        <v/>
      </c>
      <c r="AB110" t="str">
        <f>IF(ISBLANK(申込一覧!E125),"",申込一覧!N125)</f>
        <v/>
      </c>
    </row>
    <row r="111" spans="1:28">
      <c r="A111">
        <v>111</v>
      </c>
      <c r="E111" t="str">
        <f>IF(ISBLANK(申込一覧!E126),"",申込一覧!B126)</f>
        <v/>
      </c>
      <c r="F111" t="str">
        <f>IF(ISBLANK(申込一覧!E126),"",申込一覧!C126)</f>
        <v/>
      </c>
      <c r="G111">
        <f>申込一覧!D126</f>
        <v>0</v>
      </c>
      <c r="H111" t="str">
        <f t="shared" si="1"/>
        <v/>
      </c>
      <c r="I111" t="str">
        <f>IF(ISBLANK(申込一覧!E126),"",(IF(申込一覧!E126="男",1,2)))</f>
        <v/>
      </c>
      <c r="J111" t="str">
        <f>IF(ISBLANK(申込一覧!E126),"",申込一覧!F126)</f>
        <v/>
      </c>
      <c r="O111" t="str">
        <f>IF(ISBLANK(申込一覧!E126),"",VLOOKUP(申込一覧!G126,競技コード,4,0))</f>
        <v/>
      </c>
      <c r="P111" t="str">
        <f>IF(ISBLANK(申込一覧!E126),"",申込一覧!H126)</f>
        <v/>
      </c>
      <c r="S111" t="str">
        <f>IF(ISBLANK(申込一覧!E126),"",VLOOKUP(申込一覧!I126,競技コード,4,0))</f>
        <v/>
      </c>
      <c r="T111" t="str">
        <f>IF(ISBLANK(申込一覧!E126),"",申込一覧!J126)</f>
        <v/>
      </c>
      <c r="W111" t="str">
        <f>IF(ISBLANK(申込一覧!E126),"",VLOOKUP(申込一覧!K126,競技コード,4,0))</f>
        <v/>
      </c>
      <c r="X111" t="str">
        <f>IF(ISBLANK(申込一覧!E126),"",申込一覧!L126)</f>
        <v/>
      </c>
      <c r="AA111" t="str">
        <f>IF(ISBLANK(申込一覧!E126),"",VLOOKUP(申込一覧!M126,競技コード,4,0))</f>
        <v/>
      </c>
      <c r="AB111" t="str">
        <f>IF(ISBLANK(申込一覧!E126),"",申込一覧!N126)</f>
        <v/>
      </c>
    </row>
    <row r="112" spans="1:28">
      <c r="A112">
        <v>112</v>
      </c>
      <c r="E112" t="str">
        <f>IF(ISBLANK(申込一覧!E127),"",申込一覧!B127)</f>
        <v/>
      </c>
      <c r="F112" t="str">
        <f>IF(ISBLANK(申込一覧!E127),"",申込一覧!C127)</f>
        <v/>
      </c>
      <c r="G112">
        <f>申込一覧!D127</f>
        <v>0</v>
      </c>
      <c r="H112" t="str">
        <f t="shared" si="1"/>
        <v/>
      </c>
      <c r="I112" t="str">
        <f>IF(ISBLANK(申込一覧!E127),"",(IF(申込一覧!E127="男",1,2)))</f>
        <v/>
      </c>
      <c r="J112" t="str">
        <f>IF(ISBLANK(申込一覧!E127),"",申込一覧!F127)</f>
        <v/>
      </c>
      <c r="O112" t="str">
        <f>IF(ISBLANK(申込一覧!E127),"",VLOOKUP(申込一覧!G127,競技コード,4,0))</f>
        <v/>
      </c>
      <c r="P112" t="str">
        <f>IF(ISBLANK(申込一覧!E127),"",申込一覧!H127)</f>
        <v/>
      </c>
      <c r="S112" t="str">
        <f>IF(ISBLANK(申込一覧!E127),"",VLOOKUP(申込一覧!I127,競技コード,4,0))</f>
        <v/>
      </c>
      <c r="T112" t="str">
        <f>IF(ISBLANK(申込一覧!E127),"",申込一覧!J127)</f>
        <v/>
      </c>
      <c r="W112" t="str">
        <f>IF(ISBLANK(申込一覧!E127),"",VLOOKUP(申込一覧!K127,競技コード,4,0))</f>
        <v/>
      </c>
      <c r="X112" t="str">
        <f>IF(ISBLANK(申込一覧!E127),"",申込一覧!L127)</f>
        <v/>
      </c>
      <c r="AA112" t="str">
        <f>IF(ISBLANK(申込一覧!E127),"",VLOOKUP(申込一覧!M127,競技コード,4,0))</f>
        <v/>
      </c>
      <c r="AB112" t="str">
        <f>IF(ISBLANK(申込一覧!E127),"",申込一覧!N127)</f>
        <v/>
      </c>
    </row>
    <row r="113" spans="1:28">
      <c r="A113">
        <v>113</v>
      </c>
      <c r="E113" t="str">
        <f>IF(ISBLANK(申込一覧!E128),"",申込一覧!B128)</f>
        <v/>
      </c>
      <c r="F113" t="str">
        <f>IF(ISBLANK(申込一覧!E128),"",申込一覧!C128)</f>
        <v/>
      </c>
      <c r="G113">
        <f>申込一覧!D128</f>
        <v>0</v>
      </c>
      <c r="H113" t="str">
        <f t="shared" si="1"/>
        <v/>
      </c>
      <c r="I113" t="str">
        <f>IF(ISBLANK(申込一覧!E128),"",(IF(申込一覧!E128="男",1,2)))</f>
        <v/>
      </c>
      <c r="J113" t="str">
        <f>IF(ISBLANK(申込一覧!E128),"",申込一覧!F128)</f>
        <v/>
      </c>
      <c r="O113" t="str">
        <f>IF(ISBLANK(申込一覧!E128),"",VLOOKUP(申込一覧!G128,競技コード,4,0))</f>
        <v/>
      </c>
      <c r="P113" t="str">
        <f>IF(ISBLANK(申込一覧!E128),"",申込一覧!H128)</f>
        <v/>
      </c>
      <c r="S113" t="str">
        <f>IF(ISBLANK(申込一覧!E128),"",VLOOKUP(申込一覧!I128,競技コード,4,0))</f>
        <v/>
      </c>
      <c r="T113" t="str">
        <f>IF(ISBLANK(申込一覧!E128),"",申込一覧!J128)</f>
        <v/>
      </c>
      <c r="W113" t="str">
        <f>IF(ISBLANK(申込一覧!E128),"",VLOOKUP(申込一覧!K128,競技コード,4,0))</f>
        <v/>
      </c>
      <c r="X113" t="str">
        <f>IF(ISBLANK(申込一覧!E128),"",申込一覧!L128)</f>
        <v/>
      </c>
      <c r="AA113" t="str">
        <f>IF(ISBLANK(申込一覧!E128),"",VLOOKUP(申込一覧!M128,競技コード,4,0))</f>
        <v/>
      </c>
      <c r="AB113" t="str">
        <f>IF(ISBLANK(申込一覧!E128),"",申込一覧!N128)</f>
        <v/>
      </c>
    </row>
    <row r="114" spans="1:28">
      <c r="A114">
        <v>114</v>
      </c>
      <c r="E114" t="str">
        <f>IF(ISBLANK(申込一覧!E129),"",申込一覧!B129)</f>
        <v/>
      </c>
      <c r="F114" t="str">
        <f>IF(ISBLANK(申込一覧!E129),"",申込一覧!C129)</f>
        <v/>
      </c>
      <c r="G114">
        <f>申込一覧!D129</f>
        <v>0</v>
      </c>
      <c r="H114" t="str">
        <f t="shared" si="1"/>
        <v/>
      </c>
      <c r="I114" t="str">
        <f>IF(ISBLANK(申込一覧!E129),"",(IF(申込一覧!E129="男",1,2)))</f>
        <v/>
      </c>
      <c r="J114" t="str">
        <f>IF(ISBLANK(申込一覧!E129),"",申込一覧!F129)</f>
        <v/>
      </c>
      <c r="O114" t="str">
        <f>IF(ISBLANK(申込一覧!E129),"",VLOOKUP(申込一覧!G129,競技コード,4,0))</f>
        <v/>
      </c>
      <c r="P114" t="str">
        <f>IF(ISBLANK(申込一覧!E129),"",申込一覧!H129)</f>
        <v/>
      </c>
      <c r="S114" t="str">
        <f>IF(ISBLANK(申込一覧!E129),"",VLOOKUP(申込一覧!I129,競技コード,4,0))</f>
        <v/>
      </c>
      <c r="T114" t="str">
        <f>IF(ISBLANK(申込一覧!E129),"",申込一覧!J129)</f>
        <v/>
      </c>
      <c r="W114" t="str">
        <f>IF(ISBLANK(申込一覧!E129),"",VLOOKUP(申込一覧!K129,競技コード,4,0))</f>
        <v/>
      </c>
      <c r="X114" t="str">
        <f>IF(ISBLANK(申込一覧!E129),"",申込一覧!L129)</f>
        <v/>
      </c>
      <c r="AA114" t="str">
        <f>IF(ISBLANK(申込一覧!E129),"",VLOOKUP(申込一覧!M129,競技コード,4,0))</f>
        <v/>
      </c>
      <c r="AB114" t="str">
        <f>IF(ISBLANK(申込一覧!E129),"",申込一覧!N129)</f>
        <v/>
      </c>
    </row>
    <row r="115" spans="1:28">
      <c r="A115">
        <v>115</v>
      </c>
      <c r="E115" t="str">
        <f>IF(ISBLANK(申込一覧!E130),"",申込一覧!B130)</f>
        <v/>
      </c>
      <c r="F115" t="str">
        <f>IF(ISBLANK(申込一覧!E130),"",申込一覧!C130)</f>
        <v/>
      </c>
      <c r="G115">
        <f>申込一覧!D130</f>
        <v>0</v>
      </c>
      <c r="H115" t="str">
        <f t="shared" si="1"/>
        <v/>
      </c>
      <c r="I115" t="str">
        <f>IF(ISBLANK(申込一覧!E130),"",(IF(申込一覧!E130="男",1,2)))</f>
        <v/>
      </c>
      <c r="J115" t="str">
        <f>IF(ISBLANK(申込一覧!E130),"",申込一覧!F130)</f>
        <v/>
      </c>
      <c r="O115" t="str">
        <f>IF(ISBLANK(申込一覧!E130),"",VLOOKUP(申込一覧!G130,競技コード,4,0))</f>
        <v/>
      </c>
      <c r="P115" t="str">
        <f>IF(ISBLANK(申込一覧!E130),"",申込一覧!H130)</f>
        <v/>
      </c>
      <c r="S115" t="str">
        <f>IF(ISBLANK(申込一覧!E130),"",VLOOKUP(申込一覧!I130,競技コード,4,0))</f>
        <v/>
      </c>
      <c r="T115" t="str">
        <f>IF(ISBLANK(申込一覧!E130),"",申込一覧!J130)</f>
        <v/>
      </c>
      <c r="W115" t="str">
        <f>IF(ISBLANK(申込一覧!E130),"",VLOOKUP(申込一覧!K130,競技コード,4,0))</f>
        <v/>
      </c>
      <c r="X115" t="str">
        <f>IF(ISBLANK(申込一覧!E130),"",申込一覧!L130)</f>
        <v/>
      </c>
      <c r="AA115" t="str">
        <f>IF(ISBLANK(申込一覧!E130),"",VLOOKUP(申込一覧!M130,競技コード,4,0))</f>
        <v/>
      </c>
      <c r="AB115" t="str">
        <f>IF(ISBLANK(申込一覧!E130),"",申込一覧!N130)</f>
        <v/>
      </c>
    </row>
    <row r="116" spans="1:28">
      <c r="A116">
        <v>116</v>
      </c>
      <c r="E116" t="str">
        <f>IF(ISBLANK(申込一覧!E131),"",申込一覧!B131)</f>
        <v/>
      </c>
      <c r="F116" t="str">
        <f>IF(ISBLANK(申込一覧!E131),"",申込一覧!C131)</f>
        <v/>
      </c>
      <c r="G116">
        <f>申込一覧!D131</f>
        <v>0</v>
      </c>
      <c r="H116" t="str">
        <f t="shared" si="1"/>
        <v/>
      </c>
      <c r="I116" t="str">
        <f>IF(ISBLANK(申込一覧!E131),"",(IF(申込一覧!E131="男",1,2)))</f>
        <v/>
      </c>
      <c r="J116" t="str">
        <f>IF(ISBLANK(申込一覧!E131),"",申込一覧!F131)</f>
        <v/>
      </c>
      <c r="O116" t="str">
        <f>IF(ISBLANK(申込一覧!E131),"",VLOOKUP(申込一覧!G131,競技コード,4,0))</f>
        <v/>
      </c>
      <c r="P116" t="str">
        <f>IF(ISBLANK(申込一覧!E131),"",申込一覧!H131)</f>
        <v/>
      </c>
      <c r="S116" t="str">
        <f>IF(ISBLANK(申込一覧!E131),"",VLOOKUP(申込一覧!I131,競技コード,4,0))</f>
        <v/>
      </c>
      <c r="T116" t="str">
        <f>IF(ISBLANK(申込一覧!E131),"",申込一覧!J131)</f>
        <v/>
      </c>
      <c r="W116" t="str">
        <f>IF(ISBLANK(申込一覧!E131),"",VLOOKUP(申込一覧!K131,競技コード,4,0))</f>
        <v/>
      </c>
      <c r="X116" t="str">
        <f>IF(ISBLANK(申込一覧!E131),"",申込一覧!L131)</f>
        <v/>
      </c>
      <c r="AA116" t="str">
        <f>IF(ISBLANK(申込一覧!E131),"",VLOOKUP(申込一覧!M131,競技コード,4,0))</f>
        <v/>
      </c>
      <c r="AB116" t="str">
        <f>IF(ISBLANK(申込一覧!E131),"",申込一覧!N131)</f>
        <v/>
      </c>
    </row>
    <row r="117" spans="1:28">
      <c r="A117">
        <v>117</v>
      </c>
      <c r="E117" t="str">
        <f>IF(ISBLANK(申込一覧!E132),"",申込一覧!B132)</f>
        <v/>
      </c>
      <c r="F117" t="str">
        <f>IF(ISBLANK(申込一覧!E132),"",申込一覧!C132)</f>
        <v/>
      </c>
      <c r="G117">
        <f>申込一覧!D132</f>
        <v>0</v>
      </c>
      <c r="H117" t="str">
        <f t="shared" si="1"/>
        <v/>
      </c>
      <c r="I117" t="str">
        <f>IF(ISBLANK(申込一覧!E132),"",(IF(申込一覧!E132="男",1,2)))</f>
        <v/>
      </c>
      <c r="J117" t="str">
        <f>IF(ISBLANK(申込一覧!E132),"",申込一覧!F132)</f>
        <v/>
      </c>
      <c r="O117" t="str">
        <f>IF(ISBLANK(申込一覧!E132),"",VLOOKUP(申込一覧!G132,競技コード,4,0))</f>
        <v/>
      </c>
      <c r="P117" t="str">
        <f>IF(ISBLANK(申込一覧!E132),"",申込一覧!H132)</f>
        <v/>
      </c>
      <c r="S117" t="str">
        <f>IF(ISBLANK(申込一覧!E132),"",VLOOKUP(申込一覧!I132,競技コード,4,0))</f>
        <v/>
      </c>
      <c r="T117" t="str">
        <f>IF(ISBLANK(申込一覧!E132),"",申込一覧!J132)</f>
        <v/>
      </c>
      <c r="W117" t="str">
        <f>IF(ISBLANK(申込一覧!E132),"",VLOOKUP(申込一覧!K132,競技コード,4,0))</f>
        <v/>
      </c>
      <c r="X117" t="str">
        <f>IF(ISBLANK(申込一覧!E132),"",申込一覧!L132)</f>
        <v/>
      </c>
      <c r="AA117" t="str">
        <f>IF(ISBLANK(申込一覧!E132),"",VLOOKUP(申込一覧!M132,競技コード,4,0))</f>
        <v/>
      </c>
      <c r="AB117" t="str">
        <f>IF(ISBLANK(申込一覧!E132),"",申込一覧!N132)</f>
        <v/>
      </c>
    </row>
    <row r="118" spans="1:28">
      <c r="A118">
        <v>118</v>
      </c>
      <c r="E118" t="str">
        <f>IF(ISBLANK(申込一覧!E133),"",申込一覧!B133)</f>
        <v/>
      </c>
      <c r="F118" t="str">
        <f>IF(ISBLANK(申込一覧!E133),"",申込一覧!C133)</f>
        <v/>
      </c>
      <c r="G118">
        <f>申込一覧!D133</f>
        <v>0</v>
      </c>
      <c r="H118" t="str">
        <f t="shared" si="1"/>
        <v/>
      </c>
      <c r="I118" t="str">
        <f>IF(ISBLANK(申込一覧!E133),"",(IF(申込一覧!E133="男",1,2)))</f>
        <v/>
      </c>
      <c r="J118" t="str">
        <f>IF(ISBLANK(申込一覧!E133),"",申込一覧!F133)</f>
        <v/>
      </c>
      <c r="O118" t="str">
        <f>IF(ISBLANK(申込一覧!E133),"",VLOOKUP(申込一覧!G133,競技コード,4,0))</f>
        <v/>
      </c>
      <c r="P118" t="str">
        <f>IF(ISBLANK(申込一覧!E133),"",申込一覧!H133)</f>
        <v/>
      </c>
      <c r="S118" t="str">
        <f>IF(ISBLANK(申込一覧!E133),"",VLOOKUP(申込一覧!I133,競技コード,4,0))</f>
        <v/>
      </c>
      <c r="T118" t="str">
        <f>IF(ISBLANK(申込一覧!E133),"",申込一覧!J133)</f>
        <v/>
      </c>
      <c r="W118" t="str">
        <f>IF(ISBLANK(申込一覧!E133),"",VLOOKUP(申込一覧!K133,競技コード,4,0))</f>
        <v/>
      </c>
      <c r="X118" t="str">
        <f>IF(ISBLANK(申込一覧!E133),"",申込一覧!L133)</f>
        <v/>
      </c>
      <c r="AA118" t="str">
        <f>IF(ISBLANK(申込一覧!E133),"",VLOOKUP(申込一覧!M133,競技コード,4,0))</f>
        <v/>
      </c>
      <c r="AB118" t="str">
        <f>IF(ISBLANK(申込一覧!E133),"",申込一覧!N133)</f>
        <v/>
      </c>
    </row>
    <row r="119" spans="1:28">
      <c r="A119">
        <v>119</v>
      </c>
      <c r="E119" t="str">
        <f>IF(ISBLANK(申込一覧!E134),"",申込一覧!B134)</f>
        <v/>
      </c>
      <c r="F119" t="str">
        <f>IF(ISBLANK(申込一覧!E134),"",申込一覧!C134)</f>
        <v/>
      </c>
      <c r="G119">
        <f>申込一覧!D134</f>
        <v>0</v>
      </c>
      <c r="H119" t="str">
        <f t="shared" si="1"/>
        <v/>
      </c>
      <c r="I119" t="str">
        <f>IF(ISBLANK(申込一覧!E134),"",(IF(申込一覧!E134="男",1,2)))</f>
        <v/>
      </c>
      <c r="J119" t="str">
        <f>IF(ISBLANK(申込一覧!E134),"",申込一覧!F134)</f>
        <v/>
      </c>
      <c r="O119" t="str">
        <f>IF(ISBLANK(申込一覧!E134),"",VLOOKUP(申込一覧!G134,競技コード,4,0))</f>
        <v/>
      </c>
      <c r="P119" t="str">
        <f>IF(ISBLANK(申込一覧!E134),"",申込一覧!H134)</f>
        <v/>
      </c>
      <c r="S119" t="str">
        <f>IF(ISBLANK(申込一覧!E134),"",VLOOKUP(申込一覧!I134,競技コード,4,0))</f>
        <v/>
      </c>
      <c r="T119" t="str">
        <f>IF(ISBLANK(申込一覧!E134),"",申込一覧!J134)</f>
        <v/>
      </c>
      <c r="W119" t="str">
        <f>IF(ISBLANK(申込一覧!E134),"",VLOOKUP(申込一覧!K134,競技コード,4,0))</f>
        <v/>
      </c>
      <c r="X119" t="str">
        <f>IF(ISBLANK(申込一覧!E134),"",申込一覧!L134)</f>
        <v/>
      </c>
      <c r="AA119" t="str">
        <f>IF(ISBLANK(申込一覧!E134),"",VLOOKUP(申込一覧!M134,競技コード,4,0))</f>
        <v/>
      </c>
      <c r="AB119" t="str">
        <f>IF(ISBLANK(申込一覧!E134),"",申込一覧!N134)</f>
        <v/>
      </c>
    </row>
    <row r="120" spans="1:28">
      <c r="A120">
        <v>120</v>
      </c>
      <c r="E120" t="str">
        <f>IF(ISBLANK(申込一覧!E135),"",申込一覧!B135)</f>
        <v/>
      </c>
      <c r="F120" t="str">
        <f>IF(ISBLANK(申込一覧!E135),"",申込一覧!C135)</f>
        <v/>
      </c>
      <c r="G120">
        <f>申込一覧!D135</f>
        <v>0</v>
      </c>
      <c r="H120" t="str">
        <f t="shared" si="1"/>
        <v/>
      </c>
      <c r="I120" t="str">
        <f>IF(ISBLANK(申込一覧!E135),"",(IF(申込一覧!E135="男",1,2)))</f>
        <v/>
      </c>
      <c r="J120" t="str">
        <f>IF(ISBLANK(申込一覧!E135),"",申込一覧!F135)</f>
        <v/>
      </c>
      <c r="O120" t="str">
        <f>IF(ISBLANK(申込一覧!E135),"",VLOOKUP(申込一覧!G135,競技コード,4,0))</f>
        <v/>
      </c>
      <c r="P120" t="str">
        <f>IF(ISBLANK(申込一覧!E135),"",申込一覧!H135)</f>
        <v/>
      </c>
      <c r="S120" t="str">
        <f>IF(ISBLANK(申込一覧!E135),"",VLOOKUP(申込一覧!I135,競技コード,4,0))</f>
        <v/>
      </c>
      <c r="T120" t="str">
        <f>IF(ISBLANK(申込一覧!E135),"",申込一覧!J135)</f>
        <v/>
      </c>
      <c r="W120" t="str">
        <f>IF(ISBLANK(申込一覧!E135),"",VLOOKUP(申込一覧!K135,競技コード,4,0))</f>
        <v/>
      </c>
      <c r="X120" t="str">
        <f>IF(ISBLANK(申込一覧!E135),"",申込一覧!L135)</f>
        <v/>
      </c>
      <c r="AA120" t="str">
        <f>IF(ISBLANK(申込一覧!E135),"",VLOOKUP(申込一覧!M135,競技コード,4,0))</f>
        <v/>
      </c>
      <c r="AB120" t="str">
        <f>IF(ISBLANK(申込一覧!E135),"",申込一覧!N135)</f>
        <v/>
      </c>
    </row>
    <row r="121" spans="1:28">
      <c r="A121">
        <v>121</v>
      </c>
      <c r="E121" t="str">
        <f>IF(ISBLANK(申込一覧!E136),"",申込一覧!B136)</f>
        <v/>
      </c>
      <c r="F121" t="str">
        <f>IF(ISBLANK(申込一覧!E136),"",申込一覧!C136)</f>
        <v/>
      </c>
      <c r="G121">
        <f>申込一覧!D136</f>
        <v>0</v>
      </c>
      <c r="H121" t="str">
        <f t="shared" si="1"/>
        <v/>
      </c>
      <c r="I121" t="str">
        <f>IF(ISBLANK(申込一覧!E136),"",(IF(申込一覧!E136="男",1,2)))</f>
        <v/>
      </c>
      <c r="J121" t="str">
        <f>IF(ISBLANK(申込一覧!E136),"",申込一覧!F136)</f>
        <v/>
      </c>
      <c r="O121" t="str">
        <f>IF(ISBLANK(申込一覧!E136),"",VLOOKUP(申込一覧!G136,競技コード,4,0))</f>
        <v/>
      </c>
      <c r="P121" t="str">
        <f>IF(ISBLANK(申込一覧!E136),"",申込一覧!H136)</f>
        <v/>
      </c>
      <c r="S121" t="str">
        <f>IF(ISBLANK(申込一覧!E136),"",VLOOKUP(申込一覧!I136,競技コード,4,0))</f>
        <v/>
      </c>
      <c r="T121" t="str">
        <f>IF(ISBLANK(申込一覧!E136),"",申込一覧!J136)</f>
        <v/>
      </c>
      <c r="W121" t="str">
        <f>IF(ISBLANK(申込一覧!E136),"",VLOOKUP(申込一覧!K136,競技コード,4,0))</f>
        <v/>
      </c>
      <c r="X121" t="str">
        <f>IF(ISBLANK(申込一覧!E136),"",申込一覧!L136)</f>
        <v/>
      </c>
      <c r="AA121" t="str">
        <f>IF(ISBLANK(申込一覧!E136),"",VLOOKUP(申込一覧!M136,競技コード,4,0))</f>
        <v/>
      </c>
      <c r="AB121" t="str">
        <f>IF(ISBLANK(申込一覧!E136),"",申込一覧!N136)</f>
        <v/>
      </c>
    </row>
    <row r="122" spans="1:28">
      <c r="A122">
        <v>122</v>
      </c>
      <c r="E122" t="str">
        <f>IF(ISBLANK(申込一覧!E137),"",申込一覧!B137)</f>
        <v/>
      </c>
      <c r="F122" t="str">
        <f>IF(ISBLANK(申込一覧!E137),"",申込一覧!C137)</f>
        <v/>
      </c>
      <c r="G122">
        <f>申込一覧!D137</f>
        <v>0</v>
      </c>
      <c r="H122" t="str">
        <f t="shared" si="1"/>
        <v/>
      </c>
      <c r="I122" t="str">
        <f>IF(ISBLANK(申込一覧!E137),"",(IF(申込一覧!E137="男",1,2)))</f>
        <v/>
      </c>
      <c r="J122" t="str">
        <f>IF(ISBLANK(申込一覧!E137),"",申込一覧!F137)</f>
        <v/>
      </c>
      <c r="O122" t="str">
        <f>IF(ISBLANK(申込一覧!E137),"",VLOOKUP(申込一覧!G137,競技コード,4,0))</f>
        <v/>
      </c>
      <c r="P122" t="str">
        <f>IF(ISBLANK(申込一覧!E137),"",申込一覧!H137)</f>
        <v/>
      </c>
      <c r="S122" t="str">
        <f>IF(ISBLANK(申込一覧!E137),"",VLOOKUP(申込一覧!I137,競技コード,4,0))</f>
        <v/>
      </c>
      <c r="T122" t="str">
        <f>IF(ISBLANK(申込一覧!E137),"",申込一覧!J137)</f>
        <v/>
      </c>
      <c r="W122" t="str">
        <f>IF(ISBLANK(申込一覧!E137),"",VLOOKUP(申込一覧!K137,競技コード,4,0))</f>
        <v/>
      </c>
      <c r="X122" t="str">
        <f>IF(ISBLANK(申込一覧!E137),"",申込一覧!L137)</f>
        <v/>
      </c>
      <c r="AA122" t="str">
        <f>IF(ISBLANK(申込一覧!E137),"",VLOOKUP(申込一覧!M137,競技コード,4,0))</f>
        <v/>
      </c>
      <c r="AB122" t="str">
        <f>IF(ISBLANK(申込一覧!E137),"",申込一覧!N137)</f>
        <v/>
      </c>
    </row>
    <row r="123" spans="1:28">
      <c r="A123">
        <v>123</v>
      </c>
      <c r="E123" t="str">
        <f>IF(ISBLANK(申込一覧!E138),"",申込一覧!B138)</f>
        <v/>
      </c>
      <c r="F123" t="str">
        <f>IF(ISBLANK(申込一覧!E138),"",申込一覧!C138)</f>
        <v/>
      </c>
      <c r="G123">
        <f>申込一覧!D138</f>
        <v>0</v>
      </c>
      <c r="H123" t="str">
        <f t="shared" si="1"/>
        <v/>
      </c>
      <c r="I123" t="str">
        <f>IF(ISBLANK(申込一覧!E138),"",(IF(申込一覧!E138="男",1,2)))</f>
        <v/>
      </c>
      <c r="J123" t="str">
        <f>IF(ISBLANK(申込一覧!E138),"",申込一覧!F138)</f>
        <v/>
      </c>
      <c r="O123" t="str">
        <f>IF(ISBLANK(申込一覧!E138),"",VLOOKUP(申込一覧!G138,競技コード,4,0))</f>
        <v/>
      </c>
      <c r="P123" t="str">
        <f>IF(ISBLANK(申込一覧!E138),"",申込一覧!H138)</f>
        <v/>
      </c>
      <c r="S123" t="str">
        <f>IF(ISBLANK(申込一覧!E138),"",VLOOKUP(申込一覧!I138,競技コード,4,0))</f>
        <v/>
      </c>
      <c r="T123" t="str">
        <f>IF(ISBLANK(申込一覧!E138),"",申込一覧!J138)</f>
        <v/>
      </c>
      <c r="W123" t="str">
        <f>IF(ISBLANK(申込一覧!E138),"",VLOOKUP(申込一覧!K138,競技コード,4,0))</f>
        <v/>
      </c>
      <c r="X123" t="str">
        <f>IF(ISBLANK(申込一覧!E138),"",申込一覧!L138)</f>
        <v/>
      </c>
      <c r="AA123" t="str">
        <f>IF(ISBLANK(申込一覧!E138),"",VLOOKUP(申込一覧!M138,競技コード,4,0))</f>
        <v/>
      </c>
      <c r="AB123" t="str">
        <f>IF(ISBLANK(申込一覧!E138),"",申込一覧!N138)</f>
        <v/>
      </c>
    </row>
    <row r="124" spans="1:28">
      <c r="A124">
        <v>124</v>
      </c>
      <c r="E124" t="str">
        <f>IF(ISBLANK(申込一覧!E139),"",申込一覧!B139)</f>
        <v/>
      </c>
      <c r="F124" t="str">
        <f>IF(ISBLANK(申込一覧!E139),"",申込一覧!C139)</f>
        <v/>
      </c>
      <c r="G124">
        <f>申込一覧!D139</f>
        <v>0</v>
      </c>
      <c r="H124" t="str">
        <f t="shared" si="1"/>
        <v/>
      </c>
      <c r="I124" t="str">
        <f>IF(ISBLANK(申込一覧!E139),"",(IF(申込一覧!E139="男",1,2)))</f>
        <v/>
      </c>
      <c r="J124" t="str">
        <f>IF(ISBLANK(申込一覧!E139),"",申込一覧!F139)</f>
        <v/>
      </c>
      <c r="O124" t="str">
        <f>IF(ISBLANK(申込一覧!E139),"",VLOOKUP(申込一覧!G139,競技コード,4,0))</f>
        <v/>
      </c>
      <c r="P124" t="str">
        <f>IF(ISBLANK(申込一覧!E139),"",申込一覧!H139)</f>
        <v/>
      </c>
      <c r="S124" t="str">
        <f>IF(ISBLANK(申込一覧!E139),"",VLOOKUP(申込一覧!I139,競技コード,4,0))</f>
        <v/>
      </c>
      <c r="T124" t="str">
        <f>IF(ISBLANK(申込一覧!E139),"",申込一覧!J139)</f>
        <v/>
      </c>
      <c r="W124" t="str">
        <f>IF(ISBLANK(申込一覧!E139),"",VLOOKUP(申込一覧!K139,競技コード,4,0))</f>
        <v/>
      </c>
      <c r="X124" t="str">
        <f>IF(ISBLANK(申込一覧!E139),"",申込一覧!L139)</f>
        <v/>
      </c>
      <c r="AA124" t="str">
        <f>IF(ISBLANK(申込一覧!E139),"",VLOOKUP(申込一覧!M139,競技コード,4,0))</f>
        <v/>
      </c>
      <c r="AB124" t="str">
        <f>IF(ISBLANK(申込一覧!E139),"",申込一覧!N139)</f>
        <v/>
      </c>
    </row>
    <row r="125" spans="1:28">
      <c r="A125">
        <v>125</v>
      </c>
      <c r="E125" t="str">
        <f>IF(ISBLANK(申込一覧!E140),"",申込一覧!B140)</f>
        <v/>
      </c>
      <c r="F125" t="str">
        <f>IF(ISBLANK(申込一覧!E140),"",申込一覧!C140)</f>
        <v/>
      </c>
      <c r="G125">
        <f>申込一覧!D140</f>
        <v>0</v>
      </c>
      <c r="H125" t="str">
        <f t="shared" si="1"/>
        <v/>
      </c>
      <c r="I125" t="str">
        <f>IF(ISBLANK(申込一覧!E140),"",(IF(申込一覧!E140="男",1,2)))</f>
        <v/>
      </c>
      <c r="J125" t="str">
        <f>IF(ISBLANK(申込一覧!E140),"",申込一覧!F140)</f>
        <v/>
      </c>
      <c r="O125" t="str">
        <f>IF(ISBLANK(申込一覧!E140),"",VLOOKUP(申込一覧!G140,競技コード,4,0))</f>
        <v/>
      </c>
      <c r="P125" t="str">
        <f>IF(ISBLANK(申込一覧!E140),"",申込一覧!H140)</f>
        <v/>
      </c>
      <c r="S125" t="str">
        <f>IF(ISBLANK(申込一覧!E140),"",VLOOKUP(申込一覧!I140,競技コード,4,0))</f>
        <v/>
      </c>
      <c r="T125" t="str">
        <f>IF(ISBLANK(申込一覧!E140),"",申込一覧!J140)</f>
        <v/>
      </c>
      <c r="W125" t="str">
        <f>IF(ISBLANK(申込一覧!E140),"",VLOOKUP(申込一覧!K140,競技コード,4,0))</f>
        <v/>
      </c>
      <c r="X125" t="str">
        <f>IF(ISBLANK(申込一覧!E140),"",申込一覧!L140)</f>
        <v/>
      </c>
      <c r="AA125" t="str">
        <f>IF(ISBLANK(申込一覧!E140),"",VLOOKUP(申込一覧!M140,競技コード,4,0))</f>
        <v/>
      </c>
      <c r="AB125" t="str">
        <f>IF(ISBLANK(申込一覧!E140),"",申込一覧!N140)</f>
        <v/>
      </c>
    </row>
    <row r="126" spans="1:28">
      <c r="A126">
        <v>126</v>
      </c>
      <c r="E126" t="str">
        <f>IF(ISBLANK(申込一覧!E141),"",申込一覧!B141)</f>
        <v/>
      </c>
      <c r="F126" t="str">
        <f>IF(ISBLANK(申込一覧!E141),"",申込一覧!C141)</f>
        <v/>
      </c>
      <c r="G126">
        <f>申込一覧!D141</f>
        <v>0</v>
      </c>
      <c r="H126" t="str">
        <f t="shared" si="1"/>
        <v/>
      </c>
      <c r="I126" t="str">
        <f>IF(ISBLANK(申込一覧!E141),"",(IF(申込一覧!E141="男",1,2)))</f>
        <v/>
      </c>
      <c r="J126" t="str">
        <f>IF(ISBLANK(申込一覧!E141),"",申込一覧!F141)</f>
        <v/>
      </c>
      <c r="O126" t="str">
        <f>IF(ISBLANK(申込一覧!E141),"",VLOOKUP(申込一覧!G141,競技コード,4,0))</f>
        <v/>
      </c>
      <c r="P126" t="str">
        <f>IF(ISBLANK(申込一覧!E141),"",申込一覧!H141)</f>
        <v/>
      </c>
      <c r="S126" t="str">
        <f>IF(ISBLANK(申込一覧!E141),"",VLOOKUP(申込一覧!I141,競技コード,4,0))</f>
        <v/>
      </c>
      <c r="T126" t="str">
        <f>IF(ISBLANK(申込一覧!E141),"",申込一覧!J141)</f>
        <v/>
      </c>
      <c r="W126" t="str">
        <f>IF(ISBLANK(申込一覧!E141),"",VLOOKUP(申込一覧!K141,競技コード,4,0))</f>
        <v/>
      </c>
      <c r="X126" t="str">
        <f>IF(ISBLANK(申込一覧!E141),"",申込一覧!L141)</f>
        <v/>
      </c>
      <c r="AA126" t="str">
        <f>IF(ISBLANK(申込一覧!E141),"",VLOOKUP(申込一覧!M141,競技コード,4,0))</f>
        <v/>
      </c>
      <c r="AB126" t="str">
        <f>IF(ISBLANK(申込一覧!E141),"",申込一覧!N141)</f>
        <v/>
      </c>
    </row>
    <row r="127" spans="1:28">
      <c r="A127">
        <v>127</v>
      </c>
      <c r="E127" t="str">
        <f>IF(ISBLANK(申込一覧!E142),"",申込一覧!B142)</f>
        <v/>
      </c>
      <c r="F127" t="str">
        <f>IF(ISBLANK(申込一覧!E142),"",申込一覧!C142)</f>
        <v/>
      </c>
      <c r="G127">
        <f>申込一覧!D142</f>
        <v>0</v>
      </c>
      <c r="H127" t="str">
        <f t="shared" si="1"/>
        <v/>
      </c>
      <c r="I127" t="str">
        <f>IF(ISBLANK(申込一覧!E142),"",(IF(申込一覧!E142="男",1,2)))</f>
        <v/>
      </c>
      <c r="J127" t="str">
        <f>IF(ISBLANK(申込一覧!E142),"",申込一覧!F142)</f>
        <v/>
      </c>
      <c r="O127" t="str">
        <f>IF(ISBLANK(申込一覧!E142),"",VLOOKUP(申込一覧!G142,競技コード,4,0))</f>
        <v/>
      </c>
      <c r="P127" t="str">
        <f>IF(ISBLANK(申込一覧!E142),"",申込一覧!H142)</f>
        <v/>
      </c>
      <c r="S127" t="str">
        <f>IF(ISBLANK(申込一覧!E142),"",VLOOKUP(申込一覧!I142,競技コード,4,0))</f>
        <v/>
      </c>
      <c r="T127" t="str">
        <f>IF(ISBLANK(申込一覧!E142),"",申込一覧!J142)</f>
        <v/>
      </c>
      <c r="W127" t="str">
        <f>IF(ISBLANK(申込一覧!E142),"",VLOOKUP(申込一覧!K142,競技コード,4,0))</f>
        <v/>
      </c>
      <c r="X127" t="str">
        <f>IF(ISBLANK(申込一覧!E142),"",申込一覧!L142)</f>
        <v/>
      </c>
      <c r="AA127" t="str">
        <f>IF(ISBLANK(申込一覧!E142),"",VLOOKUP(申込一覧!M142,競技コード,4,0))</f>
        <v/>
      </c>
      <c r="AB127" t="str">
        <f>IF(ISBLANK(申込一覧!E142),"",申込一覧!N142)</f>
        <v/>
      </c>
    </row>
    <row r="128" spans="1:28">
      <c r="A128">
        <v>128</v>
      </c>
      <c r="E128" t="str">
        <f>IF(ISBLANK(申込一覧!E143),"",申込一覧!B143)</f>
        <v/>
      </c>
      <c r="F128" t="str">
        <f>IF(ISBLANK(申込一覧!E143),"",申込一覧!C143)</f>
        <v/>
      </c>
      <c r="G128">
        <f>申込一覧!D143</f>
        <v>0</v>
      </c>
      <c r="H128" t="str">
        <f t="shared" si="1"/>
        <v/>
      </c>
      <c r="I128" t="str">
        <f>IF(ISBLANK(申込一覧!E143),"",(IF(申込一覧!E143="男",1,2)))</f>
        <v/>
      </c>
      <c r="J128" t="str">
        <f>IF(ISBLANK(申込一覧!E143),"",申込一覧!F143)</f>
        <v/>
      </c>
      <c r="O128" t="str">
        <f>IF(ISBLANK(申込一覧!E143),"",VLOOKUP(申込一覧!G143,競技コード,4,0))</f>
        <v/>
      </c>
      <c r="P128" t="str">
        <f>IF(ISBLANK(申込一覧!E143),"",申込一覧!H143)</f>
        <v/>
      </c>
      <c r="S128" t="str">
        <f>IF(ISBLANK(申込一覧!E143),"",VLOOKUP(申込一覧!I143,競技コード,4,0))</f>
        <v/>
      </c>
      <c r="T128" t="str">
        <f>IF(ISBLANK(申込一覧!E143),"",申込一覧!J143)</f>
        <v/>
      </c>
      <c r="W128" t="str">
        <f>IF(ISBLANK(申込一覧!E143),"",VLOOKUP(申込一覧!K143,競技コード,4,0))</f>
        <v/>
      </c>
      <c r="X128" t="str">
        <f>IF(ISBLANK(申込一覧!E143),"",申込一覧!L143)</f>
        <v/>
      </c>
      <c r="AA128" t="str">
        <f>IF(ISBLANK(申込一覧!E143),"",VLOOKUP(申込一覧!M143,競技コード,4,0))</f>
        <v/>
      </c>
      <c r="AB128" t="str">
        <f>IF(ISBLANK(申込一覧!E143),"",申込一覧!N143)</f>
        <v/>
      </c>
    </row>
    <row r="129" spans="1:28">
      <c r="A129">
        <v>129</v>
      </c>
      <c r="E129" t="str">
        <f>IF(ISBLANK(申込一覧!E144),"",申込一覧!B144)</f>
        <v/>
      </c>
      <c r="F129" t="str">
        <f>IF(ISBLANK(申込一覧!E144),"",申込一覧!C144)</f>
        <v/>
      </c>
      <c r="G129">
        <f>申込一覧!D144</f>
        <v>0</v>
      </c>
      <c r="H129" t="str">
        <f t="shared" si="1"/>
        <v/>
      </c>
      <c r="I129" t="str">
        <f>IF(ISBLANK(申込一覧!E144),"",(IF(申込一覧!E144="男",1,2)))</f>
        <v/>
      </c>
      <c r="J129" t="str">
        <f>IF(ISBLANK(申込一覧!E144),"",申込一覧!F144)</f>
        <v/>
      </c>
      <c r="O129" t="str">
        <f>IF(ISBLANK(申込一覧!E144),"",VLOOKUP(申込一覧!G144,競技コード,4,0))</f>
        <v/>
      </c>
      <c r="P129" t="str">
        <f>IF(ISBLANK(申込一覧!E144),"",申込一覧!H144)</f>
        <v/>
      </c>
      <c r="S129" t="str">
        <f>IF(ISBLANK(申込一覧!E144),"",VLOOKUP(申込一覧!I144,競技コード,4,0))</f>
        <v/>
      </c>
      <c r="T129" t="str">
        <f>IF(ISBLANK(申込一覧!E144),"",申込一覧!J144)</f>
        <v/>
      </c>
      <c r="W129" t="str">
        <f>IF(ISBLANK(申込一覧!E144),"",VLOOKUP(申込一覧!K144,競技コード,4,0))</f>
        <v/>
      </c>
      <c r="X129" t="str">
        <f>IF(ISBLANK(申込一覧!E144),"",申込一覧!L144)</f>
        <v/>
      </c>
      <c r="AA129" t="str">
        <f>IF(ISBLANK(申込一覧!E144),"",VLOOKUP(申込一覧!M144,競技コード,4,0))</f>
        <v/>
      </c>
      <c r="AB129" t="str">
        <f>IF(ISBLANK(申込一覧!E144),"",申込一覧!N144)</f>
        <v/>
      </c>
    </row>
    <row r="130" spans="1:28">
      <c r="A130">
        <v>130</v>
      </c>
      <c r="E130" t="str">
        <f>IF(ISBLANK(申込一覧!E145),"",申込一覧!B145)</f>
        <v/>
      </c>
      <c r="F130" t="str">
        <f>IF(ISBLANK(申込一覧!E145),"",申込一覧!C145)</f>
        <v/>
      </c>
      <c r="G130">
        <f>申込一覧!D145</f>
        <v>0</v>
      </c>
      <c r="H130" t="str">
        <f t="shared" si="1"/>
        <v/>
      </c>
      <c r="I130" t="str">
        <f>IF(ISBLANK(申込一覧!E145),"",(IF(申込一覧!E145="男",1,2)))</f>
        <v/>
      </c>
      <c r="J130" t="str">
        <f>IF(ISBLANK(申込一覧!E145),"",申込一覧!F145)</f>
        <v/>
      </c>
      <c r="O130" t="str">
        <f>IF(ISBLANK(申込一覧!E145),"",VLOOKUP(申込一覧!G145,競技コード,4,0))</f>
        <v/>
      </c>
      <c r="P130" t="str">
        <f>IF(ISBLANK(申込一覧!E145),"",申込一覧!H145)</f>
        <v/>
      </c>
      <c r="S130" t="str">
        <f>IF(ISBLANK(申込一覧!E145),"",VLOOKUP(申込一覧!I145,競技コード,4,0))</f>
        <v/>
      </c>
      <c r="T130" t="str">
        <f>IF(ISBLANK(申込一覧!E145),"",申込一覧!J145)</f>
        <v/>
      </c>
      <c r="W130" t="str">
        <f>IF(ISBLANK(申込一覧!E145),"",VLOOKUP(申込一覧!K145,競技コード,4,0))</f>
        <v/>
      </c>
      <c r="X130" t="str">
        <f>IF(ISBLANK(申込一覧!E145),"",申込一覧!L145)</f>
        <v/>
      </c>
      <c r="AA130" t="str">
        <f>IF(ISBLANK(申込一覧!E145),"",VLOOKUP(申込一覧!M145,競技コード,4,0))</f>
        <v/>
      </c>
      <c r="AB130" t="str">
        <f>IF(ISBLANK(申込一覧!E145),"",申込一覧!N145)</f>
        <v/>
      </c>
    </row>
    <row r="131" spans="1:28">
      <c r="A131">
        <v>131</v>
      </c>
      <c r="E131" t="str">
        <f>IF(ISBLANK(申込一覧!E146),"",申込一覧!B146)</f>
        <v/>
      </c>
      <c r="F131" t="str">
        <f>IF(ISBLANK(申込一覧!E146),"",申込一覧!C146)</f>
        <v/>
      </c>
      <c r="G131">
        <f>申込一覧!D146</f>
        <v>0</v>
      </c>
      <c r="H131" t="str">
        <f t="shared" ref="H131:H194" si="2">F131</f>
        <v/>
      </c>
      <c r="I131" t="str">
        <f>IF(ISBLANK(申込一覧!E146),"",(IF(申込一覧!E146="男",1,2)))</f>
        <v/>
      </c>
      <c r="J131" t="str">
        <f>IF(ISBLANK(申込一覧!E146),"",申込一覧!F146)</f>
        <v/>
      </c>
      <c r="O131" t="str">
        <f>IF(ISBLANK(申込一覧!E146),"",VLOOKUP(申込一覧!G146,競技コード,4,0))</f>
        <v/>
      </c>
      <c r="P131" t="str">
        <f>IF(ISBLANK(申込一覧!E146),"",申込一覧!H146)</f>
        <v/>
      </c>
      <c r="S131" t="str">
        <f>IF(ISBLANK(申込一覧!E146),"",VLOOKUP(申込一覧!I146,競技コード,4,0))</f>
        <v/>
      </c>
      <c r="T131" t="str">
        <f>IF(ISBLANK(申込一覧!E146),"",申込一覧!J146)</f>
        <v/>
      </c>
      <c r="W131" t="str">
        <f>IF(ISBLANK(申込一覧!E146),"",VLOOKUP(申込一覧!K146,競技コード,4,0))</f>
        <v/>
      </c>
      <c r="X131" t="str">
        <f>IF(ISBLANK(申込一覧!E146),"",申込一覧!L146)</f>
        <v/>
      </c>
      <c r="AA131" t="str">
        <f>IF(ISBLANK(申込一覧!E146),"",VLOOKUP(申込一覧!M146,競技コード,4,0))</f>
        <v/>
      </c>
      <c r="AB131" t="str">
        <f>IF(ISBLANK(申込一覧!E146),"",申込一覧!N146)</f>
        <v/>
      </c>
    </row>
    <row r="132" spans="1:28">
      <c r="A132">
        <v>132</v>
      </c>
      <c r="E132" t="str">
        <f>IF(ISBLANK(申込一覧!E147),"",申込一覧!B147)</f>
        <v/>
      </c>
      <c r="F132" t="str">
        <f>IF(ISBLANK(申込一覧!E147),"",申込一覧!C147)</f>
        <v/>
      </c>
      <c r="G132">
        <f>申込一覧!D147</f>
        <v>0</v>
      </c>
      <c r="H132" t="str">
        <f t="shared" si="2"/>
        <v/>
      </c>
      <c r="I132" t="str">
        <f>IF(ISBLANK(申込一覧!E147),"",(IF(申込一覧!E147="男",1,2)))</f>
        <v/>
      </c>
      <c r="J132" t="str">
        <f>IF(ISBLANK(申込一覧!E147),"",申込一覧!F147)</f>
        <v/>
      </c>
      <c r="O132" t="str">
        <f>IF(ISBLANK(申込一覧!E147),"",VLOOKUP(申込一覧!G147,競技コード,4,0))</f>
        <v/>
      </c>
      <c r="P132" t="str">
        <f>IF(ISBLANK(申込一覧!E147),"",申込一覧!H147)</f>
        <v/>
      </c>
      <c r="S132" t="str">
        <f>IF(ISBLANK(申込一覧!E147),"",VLOOKUP(申込一覧!I147,競技コード,4,0))</f>
        <v/>
      </c>
      <c r="T132" t="str">
        <f>IF(ISBLANK(申込一覧!E147),"",申込一覧!J147)</f>
        <v/>
      </c>
      <c r="W132" t="str">
        <f>IF(ISBLANK(申込一覧!E147),"",VLOOKUP(申込一覧!K147,競技コード,4,0))</f>
        <v/>
      </c>
      <c r="X132" t="str">
        <f>IF(ISBLANK(申込一覧!E147),"",申込一覧!L147)</f>
        <v/>
      </c>
      <c r="AA132" t="str">
        <f>IF(ISBLANK(申込一覧!E147),"",VLOOKUP(申込一覧!M147,競技コード,4,0))</f>
        <v/>
      </c>
      <c r="AB132" t="str">
        <f>IF(ISBLANK(申込一覧!E147),"",申込一覧!N147)</f>
        <v/>
      </c>
    </row>
    <row r="133" spans="1:28">
      <c r="A133">
        <v>133</v>
      </c>
      <c r="E133" t="str">
        <f>IF(ISBLANK(申込一覧!E148),"",申込一覧!B148)</f>
        <v/>
      </c>
      <c r="F133" t="str">
        <f>IF(ISBLANK(申込一覧!E148),"",申込一覧!C148)</f>
        <v/>
      </c>
      <c r="G133">
        <f>申込一覧!D148</f>
        <v>0</v>
      </c>
      <c r="H133" t="str">
        <f t="shared" si="2"/>
        <v/>
      </c>
      <c r="I133" t="str">
        <f>IF(ISBLANK(申込一覧!E148),"",(IF(申込一覧!E148="男",1,2)))</f>
        <v/>
      </c>
      <c r="J133" t="str">
        <f>IF(ISBLANK(申込一覧!E148),"",申込一覧!F148)</f>
        <v/>
      </c>
      <c r="O133" t="str">
        <f>IF(ISBLANK(申込一覧!E148),"",VLOOKUP(申込一覧!G148,競技コード,4,0))</f>
        <v/>
      </c>
      <c r="P133" t="str">
        <f>IF(ISBLANK(申込一覧!E148),"",申込一覧!H148)</f>
        <v/>
      </c>
      <c r="S133" t="str">
        <f>IF(ISBLANK(申込一覧!E148),"",VLOOKUP(申込一覧!I148,競技コード,4,0))</f>
        <v/>
      </c>
      <c r="T133" t="str">
        <f>IF(ISBLANK(申込一覧!E148),"",申込一覧!J148)</f>
        <v/>
      </c>
      <c r="W133" t="str">
        <f>IF(ISBLANK(申込一覧!E148),"",VLOOKUP(申込一覧!K148,競技コード,4,0))</f>
        <v/>
      </c>
      <c r="X133" t="str">
        <f>IF(ISBLANK(申込一覧!E148),"",申込一覧!L148)</f>
        <v/>
      </c>
      <c r="AA133" t="str">
        <f>IF(ISBLANK(申込一覧!E148),"",VLOOKUP(申込一覧!M148,競技コード,4,0))</f>
        <v/>
      </c>
      <c r="AB133" t="str">
        <f>IF(ISBLANK(申込一覧!E148),"",申込一覧!N148)</f>
        <v/>
      </c>
    </row>
    <row r="134" spans="1:28">
      <c r="A134">
        <v>134</v>
      </c>
      <c r="E134" t="str">
        <f>IF(ISBLANK(申込一覧!E149),"",申込一覧!B149)</f>
        <v/>
      </c>
      <c r="F134" t="str">
        <f>IF(ISBLANK(申込一覧!E149),"",申込一覧!C149)</f>
        <v/>
      </c>
      <c r="G134">
        <f>申込一覧!D149</f>
        <v>0</v>
      </c>
      <c r="H134" t="str">
        <f t="shared" si="2"/>
        <v/>
      </c>
      <c r="I134" t="str">
        <f>IF(ISBLANK(申込一覧!E149),"",(IF(申込一覧!E149="男",1,2)))</f>
        <v/>
      </c>
      <c r="J134" t="str">
        <f>IF(ISBLANK(申込一覧!E149),"",申込一覧!F149)</f>
        <v/>
      </c>
      <c r="O134" t="str">
        <f>IF(ISBLANK(申込一覧!E149),"",VLOOKUP(申込一覧!G149,競技コード,4,0))</f>
        <v/>
      </c>
      <c r="P134" t="str">
        <f>IF(ISBLANK(申込一覧!E149),"",申込一覧!H149)</f>
        <v/>
      </c>
      <c r="S134" t="str">
        <f>IF(ISBLANK(申込一覧!E149),"",VLOOKUP(申込一覧!I149,競技コード,4,0))</f>
        <v/>
      </c>
      <c r="T134" t="str">
        <f>IF(ISBLANK(申込一覧!E149),"",申込一覧!J149)</f>
        <v/>
      </c>
      <c r="W134" t="str">
        <f>IF(ISBLANK(申込一覧!E149),"",VLOOKUP(申込一覧!K149,競技コード,4,0))</f>
        <v/>
      </c>
      <c r="X134" t="str">
        <f>IF(ISBLANK(申込一覧!E149),"",申込一覧!L149)</f>
        <v/>
      </c>
      <c r="AA134" t="str">
        <f>IF(ISBLANK(申込一覧!E149),"",VLOOKUP(申込一覧!M149,競技コード,4,0))</f>
        <v/>
      </c>
      <c r="AB134" t="str">
        <f>IF(ISBLANK(申込一覧!E149),"",申込一覧!N149)</f>
        <v/>
      </c>
    </row>
    <row r="135" spans="1:28">
      <c r="A135">
        <v>135</v>
      </c>
      <c r="E135" t="str">
        <f>IF(ISBLANK(申込一覧!E150),"",申込一覧!B150)</f>
        <v/>
      </c>
      <c r="F135" t="str">
        <f>IF(ISBLANK(申込一覧!E150),"",申込一覧!C150)</f>
        <v/>
      </c>
      <c r="G135">
        <f>申込一覧!D150</f>
        <v>0</v>
      </c>
      <c r="H135" t="str">
        <f t="shared" si="2"/>
        <v/>
      </c>
      <c r="I135" t="str">
        <f>IF(ISBLANK(申込一覧!E150),"",(IF(申込一覧!E150="男",1,2)))</f>
        <v/>
      </c>
      <c r="J135" t="str">
        <f>IF(ISBLANK(申込一覧!E150),"",申込一覧!F150)</f>
        <v/>
      </c>
      <c r="O135" t="str">
        <f>IF(ISBLANK(申込一覧!E150),"",VLOOKUP(申込一覧!G150,競技コード,4,0))</f>
        <v/>
      </c>
      <c r="P135" t="str">
        <f>IF(ISBLANK(申込一覧!E150),"",申込一覧!H150)</f>
        <v/>
      </c>
      <c r="S135" t="str">
        <f>IF(ISBLANK(申込一覧!E150),"",VLOOKUP(申込一覧!I150,競技コード,4,0))</f>
        <v/>
      </c>
      <c r="T135" t="str">
        <f>IF(ISBLANK(申込一覧!E150),"",申込一覧!J150)</f>
        <v/>
      </c>
      <c r="W135" t="str">
        <f>IF(ISBLANK(申込一覧!E150),"",VLOOKUP(申込一覧!K150,競技コード,4,0))</f>
        <v/>
      </c>
      <c r="X135" t="str">
        <f>IF(ISBLANK(申込一覧!E150),"",申込一覧!L150)</f>
        <v/>
      </c>
      <c r="AA135" t="str">
        <f>IF(ISBLANK(申込一覧!E150),"",VLOOKUP(申込一覧!M150,競技コード,4,0))</f>
        <v/>
      </c>
      <c r="AB135" t="str">
        <f>IF(ISBLANK(申込一覧!E150),"",申込一覧!N150)</f>
        <v/>
      </c>
    </row>
    <row r="136" spans="1:28">
      <c r="A136">
        <v>136</v>
      </c>
      <c r="E136" t="str">
        <f>IF(ISBLANK(申込一覧!E151),"",申込一覧!B151)</f>
        <v/>
      </c>
      <c r="F136" t="str">
        <f>IF(ISBLANK(申込一覧!E151),"",申込一覧!C151)</f>
        <v/>
      </c>
      <c r="G136">
        <f>申込一覧!D151</f>
        <v>0</v>
      </c>
      <c r="H136" t="str">
        <f t="shared" si="2"/>
        <v/>
      </c>
      <c r="I136" t="str">
        <f>IF(ISBLANK(申込一覧!E151),"",(IF(申込一覧!E151="男",1,2)))</f>
        <v/>
      </c>
      <c r="J136" t="str">
        <f>IF(ISBLANK(申込一覧!E151),"",申込一覧!F151)</f>
        <v/>
      </c>
      <c r="O136" t="str">
        <f>IF(ISBLANK(申込一覧!E151),"",VLOOKUP(申込一覧!G151,競技コード,4,0))</f>
        <v/>
      </c>
      <c r="P136" t="str">
        <f>IF(ISBLANK(申込一覧!E151),"",申込一覧!H151)</f>
        <v/>
      </c>
      <c r="S136" t="str">
        <f>IF(ISBLANK(申込一覧!E151),"",VLOOKUP(申込一覧!I151,競技コード,4,0))</f>
        <v/>
      </c>
      <c r="T136" t="str">
        <f>IF(ISBLANK(申込一覧!E151),"",申込一覧!J151)</f>
        <v/>
      </c>
      <c r="W136" t="str">
        <f>IF(ISBLANK(申込一覧!E151),"",VLOOKUP(申込一覧!K151,競技コード,4,0))</f>
        <v/>
      </c>
      <c r="X136" t="str">
        <f>IF(ISBLANK(申込一覧!E151),"",申込一覧!L151)</f>
        <v/>
      </c>
      <c r="AA136" t="str">
        <f>IF(ISBLANK(申込一覧!E151),"",VLOOKUP(申込一覧!M151,競技コード,4,0))</f>
        <v/>
      </c>
      <c r="AB136" t="str">
        <f>IF(ISBLANK(申込一覧!E151),"",申込一覧!N151)</f>
        <v/>
      </c>
    </row>
    <row r="137" spans="1:28">
      <c r="A137">
        <v>137</v>
      </c>
      <c r="E137" t="str">
        <f>IF(ISBLANK(申込一覧!E152),"",申込一覧!B152)</f>
        <v/>
      </c>
      <c r="F137" t="str">
        <f>IF(ISBLANK(申込一覧!E152),"",申込一覧!C152)</f>
        <v/>
      </c>
      <c r="G137">
        <f>申込一覧!D152</f>
        <v>0</v>
      </c>
      <c r="H137" t="str">
        <f t="shared" si="2"/>
        <v/>
      </c>
      <c r="I137" t="str">
        <f>IF(ISBLANK(申込一覧!E152),"",(IF(申込一覧!E152="男",1,2)))</f>
        <v/>
      </c>
      <c r="J137" t="str">
        <f>IF(ISBLANK(申込一覧!E152),"",申込一覧!F152)</f>
        <v/>
      </c>
      <c r="O137" t="str">
        <f>IF(ISBLANK(申込一覧!E152),"",VLOOKUP(申込一覧!G152,競技コード,4,0))</f>
        <v/>
      </c>
      <c r="P137" t="str">
        <f>IF(ISBLANK(申込一覧!E152),"",申込一覧!H152)</f>
        <v/>
      </c>
      <c r="S137" t="str">
        <f>IF(ISBLANK(申込一覧!E152),"",VLOOKUP(申込一覧!I152,競技コード,4,0))</f>
        <v/>
      </c>
      <c r="T137" t="str">
        <f>IF(ISBLANK(申込一覧!E152),"",申込一覧!J152)</f>
        <v/>
      </c>
      <c r="W137" t="str">
        <f>IF(ISBLANK(申込一覧!E152),"",VLOOKUP(申込一覧!K152,競技コード,4,0))</f>
        <v/>
      </c>
      <c r="X137" t="str">
        <f>IF(ISBLANK(申込一覧!E152),"",申込一覧!L152)</f>
        <v/>
      </c>
      <c r="AA137" t="str">
        <f>IF(ISBLANK(申込一覧!E152),"",VLOOKUP(申込一覧!M152,競技コード,4,0))</f>
        <v/>
      </c>
      <c r="AB137" t="str">
        <f>IF(ISBLANK(申込一覧!E152),"",申込一覧!N152)</f>
        <v/>
      </c>
    </row>
    <row r="138" spans="1:28">
      <c r="A138">
        <v>138</v>
      </c>
      <c r="E138" t="str">
        <f>IF(ISBLANK(申込一覧!E153),"",申込一覧!B153)</f>
        <v/>
      </c>
      <c r="F138" t="str">
        <f>IF(ISBLANK(申込一覧!E153),"",申込一覧!C153)</f>
        <v/>
      </c>
      <c r="G138">
        <f>申込一覧!D153</f>
        <v>0</v>
      </c>
      <c r="H138" t="str">
        <f t="shared" si="2"/>
        <v/>
      </c>
      <c r="I138" t="str">
        <f>IF(ISBLANK(申込一覧!E153),"",(IF(申込一覧!E153="男",1,2)))</f>
        <v/>
      </c>
      <c r="J138" t="str">
        <f>IF(ISBLANK(申込一覧!E153),"",申込一覧!F153)</f>
        <v/>
      </c>
      <c r="O138" t="str">
        <f>IF(ISBLANK(申込一覧!E153),"",VLOOKUP(申込一覧!G153,競技コード,4,0))</f>
        <v/>
      </c>
      <c r="P138" t="str">
        <f>IF(ISBLANK(申込一覧!E153),"",申込一覧!H153)</f>
        <v/>
      </c>
      <c r="S138" t="str">
        <f>IF(ISBLANK(申込一覧!E153),"",VLOOKUP(申込一覧!I153,競技コード,4,0))</f>
        <v/>
      </c>
      <c r="T138" t="str">
        <f>IF(ISBLANK(申込一覧!E153),"",申込一覧!J153)</f>
        <v/>
      </c>
      <c r="W138" t="str">
        <f>IF(ISBLANK(申込一覧!E153),"",VLOOKUP(申込一覧!K153,競技コード,4,0))</f>
        <v/>
      </c>
      <c r="X138" t="str">
        <f>IF(ISBLANK(申込一覧!E153),"",申込一覧!L153)</f>
        <v/>
      </c>
      <c r="AA138" t="str">
        <f>IF(ISBLANK(申込一覧!E153),"",VLOOKUP(申込一覧!M153,競技コード,4,0))</f>
        <v/>
      </c>
      <c r="AB138" t="str">
        <f>IF(ISBLANK(申込一覧!E153),"",申込一覧!N153)</f>
        <v/>
      </c>
    </row>
    <row r="139" spans="1:28">
      <c r="A139">
        <v>139</v>
      </c>
      <c r="E139" t="str">
        <f>IF(ISBLANK(申込一覧!E154),"",申込一覧!B154)</f>
        <v/>
      </c>
      <c r="F139" t="str">
        <f>IF(ISBLANK(申込一覧!E154),"",申込一覧!C154)</f>
        <v/>
      </c>
      <c r="G139">
        <f>申込一覧!D154</f>
        <v>0</v>
      </c>
      <c r="H139" t="str">
        <f t="shared" si="2"/>
        <v/>
      </c>
      <c r="I139" t="str">
        <f>IF(ISBLANK(申込一覧!E154),"",(IF(申込一覧!E154="男",1,2)))</f>
        <v/>
      </c>
      <c r="J139" t="str">
        <f>IF(ISBLANK(申込一覧!E154),"",申込一覧!F154)</f>
        <v/>
      </c>
      <c r="O139" t="str">
        <f>IF(ISBLANK(申込一覧!E154),"",VLOOKUP(申込一覧!G154,競技コード,4,0))</f>
        <v/>
      </c>
      <c r="P139" t="str">
        <f>IF(ISBLANK(申込一覧!E154),"",申込一覧!H154)</f>
        <v/>
      </c>
      <c r="S139" t="str">
        <f>IF(ISBLANK(申込一覧!E154),"",VLOOKUP(申込一覧!I154,競技コード,4,0))</f>
        <v/>
      </c>
      <c r="T139" t="str">
        <f>IF(ISBLANK(申込一覧!E154),"",申込一覧!J154)</f>
        <v/>
      </c>
      <c r="W139" t="str">
        <f>IF(ISBLANK(申込一覧!E154),"",VLOOKUP(申込一覧!K154,競技コード,4,0))</f>
        <v/>
      </c>
      <c r="X139" t="str">
        <f>IF(ISBLANK(申込一覧!E154),"",申込一覧!L154)</f>
        <v/>
      </c>
      <c r="AA139" t="str">
        <f>IF(ISBLANK(申込一覧!E154),"",VLOOKUP(申込一覧!M154,競技コード,4,0))</f>
        <v/>
      </c>
      <c r="AB139" t="str">
        <f>IF(ISBLANK(申込一覧!E154),"",申込一覧!N154)</f>
        <v/>
      </c>
    </row>
    <row r="140" spans="1:28">
      <c r="A140">
        <v>140</v>
      </c>
      <c r="E140" t="str">
        <f>IF(ISBLANK(申込一覧!E155),"",申込一覧!B155)</f>
        <v/>
      </c>
      <c r="F140" t="str">
        <f>IF(ISBLANK(申込一覧!E155),"",申込一覧!C155)</f>
        <v/>
      </c>
      <c r="G140">
        <f>申込一覧!D155</f>
        <v>0</v>
      </c>
      <c r="H140" t="str">
        <f t="shared" si="2"/>
        <v/>
      </c>
      <c r="I140" t="str">
        <f>IF(ISBLANK(申込一覧!E155),"",(IF(申込一覧!E155="男",1,2)))</f>
        <v/>
      </c>
      <c r="J140" t="str">
        <f>IF(ISBLANK(申込一覧!E155),"",申込一覧!F155)</f>
        <v/>
      </c>
      <c r="O140" t="str">
        <f>IF(ISBLANK(申込一覧!E155),"",VLOOKUP(申込一覧!G155,競技コード,4,0))</f>
        <v/>
      </c>
      <c r="P140" t="str">
        <f>IF(ISBLANK(申込一覧!E155),"",申込一覧!H155)</f>
        <v/>
      </c>
      <c r="S140" t="str">
        <f>IF(ISBLANK(申込一覧!E155),"",VLOOKUP(申込一覧!I155,競技コード,4,0))</f>
        <v/>
      </c>
      <c r="T140" t="str">
        <f>IF(ISBLANK(申込一覧!E155),"",申込一覧!J155)</f>
        <v/>
      </c>
      <c r="W140" t="str">
        <f>IF(ISBLANK(申込一覧!E155),"",VLOOKUP(申込一覧!K155,競技コード,4,0))</f>
        <v/>
      </c>
      <c r="X140" t="str">
        <f>IF(ISBLANK(申込一覧!E155),"",申込一覧!L155)</f>
        <v/>
      </c>
      <c r="AA140" t="str">
        <f>IF(ISBLANK(申込一覧!E155),"",VLOOKUP(申込一覧!M155,競技コード,4,0))</f>
        <v/>
      </c>
      <c r="AB140" t="str">
        <f>IF(ISBLANK(申込一覧!E155),"",申込一覧!N155)</f>
        <v/>
      </c>
    </row>
    <row r="141" spans="1:28">
      <c r="A141">
        <v>141</v>
      </c>
      <c r="E141" t="str">
        <f>IF(ISBLANK(申込一覧!E156),"",申込一覧!B156)</f>
        <v/>
      </c>
      <c r="F141" t="str">
        <f>IF(ISBLANK(申込一覧!E156),"",申込一覧!C156)</f>
        <v/>
      </c>
      <c r="G141">
        <f>申込一覧!D156</f>
        <v>0</v>
      </c>
      <c r="H141" t="str">
        <f t="shared" si="2"/>
        <v/>
      </c>
      <c r="I141" t="str">
        <f>IF(ISBLANK(申込一覧!E156),"",(IF(申込一覧!E156="男",1,2)))</f>
        <v/>
      </c>
      <c r="J141" t="str">
        <f>IF(ISBLANK(申込一覧!E156),"",申込一覧!F156)</f>
        <v/>
      </c>
      <c r="O141" t="str">
        <f>IF(ISBLANK(申込一覧!E156),"",VLOOKUP(申込一覧!G156,競技コード,4,0))</f>
        <v/>
      </c>
      <c r="P141" t="str">
        <f>IF(ISBLANK(申込一覧!E156),"",申込一覧!H156)</f>
        <v/>
      </c>
      <c r="S141" t="str">
        <f>IF(ISBLANK(申込一覧!E156),"",VLOOKUP(申込一覧!I156,競技コード,4,0))</f>
        <v/>
      </c>
      <c r="T141" t="str">
        <f>IF(ISBLANK(申込一覧!E156),"",申込一覧!J156)</f>
        <v/>
      </c>
      <c r="W141" t="str">
        <f>IF(ISBLANK(申込一覧!E156),"",VLOOKUP(申込一覧!K156,競技コード,4,0))</f>
        <v/>
      </c>
      <c r="X141" t="str">
        <f>IF(ISBLANK(申込一覧!E156),"",申込一覧!L156)</f>
        <v/>
      </c>
      <c r="AA141" t="str">
        <f>IF(ISBLANK(申込一覧!E156),"",VLOOKUP(申込一覧!M156,競技コード,4,0))</f>
        <v/>
      </c>
      <c r="AB141" t="str">
        <f>IF(ISBLANK(申込一覧!E156),"",申込一覧!N156)</f>
        <v/>
      </c>
    </row>
    <row r="142" spans="1:28">
      <c r="A142">
        <v>142</v>
      </c>
      <c r="E142" t="str">
        <f>IF(ISBLANK(申込一覧!E157),"",申込一覧!B157)</f>
        <v/>
      </c>
      <c r="F142" t="str">
        <f>IF(ISBLANK(申込一覧!E157),"",申込一覧!C157)</f>
        <v/>
      </c>
      <c r="G142">
        <f>申込一覧!D157</f>
        <v>0</v>
      </c>
      <c r="H142" t="str">
        <f t="shared" si="2"/>
        <v/>
      </c>
      <c r="I142" t="str">
        <f>IF(ISBLANK(申込一覧!E157),"",(IF(申込一覧!E157="男",1,2)))</f>
        <v/>
      </c>
      <c r="J142" t="str">
        <f>IF(ISBLANK(申込一覧!E157),"",申込一覧!F157)</f>
        <v/>
      </c>
      <c r="O142" t="str">
        <f>IF(ISBLANK(申込一覧!E157),"",VLOOKUP(申込一覧!G157,競技コード,4,0))</f>
        <v/>
      </c>
      <c r="P142" t="str">
        <f>IF(ISBLANK(申込一覧!E157),"",申込一覧!H157)</f>
        <v/>
      </c>
      <c r="S142" t="str">
        <f>IF(ISBLANK(申込一覧!E157),"",VLOOKUP(申込一覧!I157,競技コード,4,0))</f>
        <v/>
      </c>
      <c r="T142" t="str">
        <f>IF(ISBLANK(申込一覧!E157),"",申込一覧!J157)</f>
        <v/>
      </c>
      <c r="W142" t="str">
        <f>IF(ISBLANK(申込一覧!E157),"",VLOOKUP(申込一覧!K157,競技コード,4,0))</f>
        <v/>
      </c>
      <c r="X142" t="str">
        <f>IF(ISBLANK(申込一覧!E157),"",申込一覧!L157)</f>
        <v/>
      </c>
      <c r="AA142" t="str">
        <f>IF(ISBLANK(申込一覧!E157),"",VLOOKUP(申込一覧!M157,競技コード,4,0))</f>
        <v/>
      </c>
      <c r="AB142" t="str">
        <f>IF(ISBLANK(申込一覧!E157),"",申込一覧!N157)</f>
        <v/>
      </c>
    </row>
    <row r="143" spans="1:28">
      <c r="A143">
        <v>143</v>
      </c>
      <c r="E143" t="str">
        <f>IF(ISBLANK(申込一覧!E158),"",申込一覧!B158)</f>
        <v/>
      </c>
      <c r="F143" t="str">
        <f>IF(ISBLANK(申込一覧!E158),"",申込一覧!C158)</f>
        <v/>
      </c>
      <c r="G143">
        <f>申込一覧!D158</f>
        <v>0</v>
      </c>
      <c r="H143" t="str">
        <f t="shared" si="2"/>
        <v/>
      </c>
      <c r="I143" t="str">
        <f>IF(ISBLANK(申込一覧!E158),"",(IF(申込一覧!E158="男",1,2)))</f>
        <v/>
      </c>
      <c r="J143" t="str">
        <f>IF(ISBLANK(申込一覧!E158),"",申込一覧!F158)</f>
        <v/>
      </c>
      <c r="O143" t="str">
        <f>IF(ISBLANK(申込一覧!E158),"",VLOOKUP(申込一覧!G158,競技コード,4,0))</f>
        <v/>
      </c>
      <c r="P143" t="str">
        <f>IF(ISBLANK(申込一覧!E158),"",申込一覧!H158)</f>
        <v/>
      </c>
      <c r="S143" t="str">
        <f>IF(ISBLANK(申込一覧!E158),"",VLOOKUP(申込一覧!I158,競技コード,4,0))</f>
        <v/>
      </c>
      <c r="T143" t="str">
        <f>IF(ISBLANK(申込一覧!E158),"",申込一覧!J158)</f>
        <v/>
      </c>
      <c r="W143" t="str">
        <f>IF(ISBLANK(申込一覧!E158),"",VLOOKUP(申込一覧!K158,競技コード,4,0))</f>
        <v/>
      </c>
      <c r="X143" t="str">
        <f>IF(ISBLANK(申込一覧!E158),"",申込一覧!L158)</f>
        <v/>
      </c>
      <c r="AA143" t="str">
        <f>IF(ISBLANK(申込一覧!E158),"",VLOOKUP(申込一覧!M158,競技コード,4,0))</f>
        <v/>
      </c>
      <c r="AB143" t="str">
        <f>IF(ISBLANK(申込一覧!E158),"",申込一覧!N158)</f>
        <v/>
      </c>
    </row>
    <row r="144" spans="1:28">
      <c r="A144">
        <v>144</v>
      </c>
      <c r="E144" t="str">
        <f>IF(ISBLANK(申込一覧!E159),"",申込一覧!B159)</f>
        <v/>
      </c>
      <c r="F144" t="str">
        <f>IF(ISBLANK(申込一覧!E159),"",申込一覧!C159)</f>
        <v/>
      </c>
      <c r="G144">
        <f>申込一覧!D159</f>
        <v>0</v>
      </c>
      <c r="H144" t="str">
        <f t="shared" si="2"/>
        <v/>
      </c>
      <c r="I144" t="str">
        <f>IF(ISBLANK(申込一覧!E159),"",(IF(申込一覧!E159="男",1,2)))</f>
        <v/>
      </c>
      <c r="J144" t="str">
        <f>IF(ISBLANK(申込一覧!E159),"",申込一覧!F159)</f>
        <v/>
      </c>
      <c r="O144" t="str">
        <f>IF(ISBLANK(申込一覧!E159),"",VLOOKUP(申込一覧!G159,競技コード,4,0))</f>
        <v/>
      </c>
      <c r="P144" t="str">
        <f>IF(ISBLANK(申込一覧!E159),"",申込一覧!H159)</f>
        <v/>
      </c>
      <c r="S144" t="str">
        <f>IF(ISBLANK(申込一覧!E159),"",VLOOKUP(申込一覧!I159,競技コード,4,0))</f>
        <v/>
      </c>
      <c r="T144" t="str">
        <f>IF(ISBLANK(申込一覧!E159),"",申込一覧!J159)</f>
        <v/>
      </c>
      <c r="W144" t="str">
        <f>IF(ISBLANK(申込一覧!E159),"",VLOOKUP(申込一覧!K159,競技コード,4,0))</f>
        <v/>
      </c>
      <c r="X144" t="str">
        <f>IF(ISBLANK(申込一覧!E159),"",申込一覧!L159)</f>
        <v/>
      </c>
      <c r="AA144" t="str">
        <f>IF(ISBLANK(申込一覧!E159),"",VLOOKUP(申込一覧!M159,競技コード,4,0))</f>
        <v/>
      </c>
      <c r="AB144" t="str">
        <f>IF(ISBLANK(申込一覧!E159),"",申込一覧!N159)</f>
        <v/>
      </c>
    </row>
    <row r="145" spans="1:28">
      <c r="A145">
        <v>145</v>
      </c>
      <c r="E145" t="str">
        <f>IF(ISBLANK(申込一覧!E160),"",申込一覧!B160)</f>
        <v/>
      </c>
      <c r="F145" t="str">
        <f>IF(ISBLANK(申込一覧!E160),"",申込一覧!C160)</f>
        <v/>
      </c>
      <c r="G145">
        <f>申込一覧!D160</f>
        <v>0</v>
      </c>
      <c r="H145" t="str">
        <f t="shared" si="2"/>
        <v/>
      </c>
      <c r="I145" t="str">
        <f>IF(ISBLANK(申込一覧!E160),"",(IF(申込一覧!E160="男",1,2)))</f>
        <v/>
      </c>
      <c r="J145" t="str">
        <f>IF(ISBLANK(申込一覧!E160),"",申込一覧!F160)</f>
        <v/>
      </c>
      <c r="O145" t="str">
        <f>IF(ISBLANK(申込一覧!E160),"",VLOOKUP(申込一覧!G160,競技コード,4,0))</f>
        <v/>
      </c>
      <c r="P145" t="str">
        <f>IF(ISBLANK(申込一覧!E160),"",申込一覧!H160)</f>
        <v/>
      </c>
      <c r="S145" t="str">
        <f>IF(ISBLANK(申込一覧!E160),"",VLOOKUP(申込一覧!I160,競技コード,4,0))</f>
        <v/>
      </c>
      <c r="T145" t="str">
        <f>IF(ISBLANK(申込一覧!E160),"",申込一覧!J160)</f>
        <v/>
      </c>
      <c r="W145" t="str">
        <f>IF(ISBLANK(申込一覧!E160),"",VLOOKUP(申込一覧!K160,競技コード,4,0))</f>
        <v/>
      </c>
      <c r="X145" t="str">
        <f>IF(ISBLANK(申込一覧!E160),"",申込一覧!L160)</f>
        <v/>
      </c>
      <c r="AA145" t="str">
        <f>IF(ISBLANK(申込一覧!E160),"",VLOOKUP(申込一覧!M160,競技コード,4,0))</f>
        <v/>
      </c>
      <c r="AB145" t="str">
        <f>IF(ISBLANK(申込一覧!E160),"",申込一覧!N160)</f>
        <v/>
      </c>
    </row>
    <row r="146" spans="1:28">
      <c r="A146">
        <v>146</v>
      </c>
      <c r="E146" t="str">
        <f>IF(ISBLANK(申込一覧!E161),"",申込一覧!B161)</f>
        <v/>
      </c>
      <c r="F146" t="str">
        <f>IF(ISBLANK(申込一覧!E161),"",申込一覧!C161)</f>
        <v/>
      </c>
      <c r="G146">
        <f>申込一覧!D161</f>
        <v>0</v>
      </c>
      <c r="H146" t="str">
        <f t="shared" si="2"/>
        <v/>
      </c>
      <c r="I146" t="str">
        <f>IF(ISBLANK(申込一覧!E161),"",(IF(申込一覧!E161="男",1,2)))</f>
        <v/>
      </c>
      <c r="J146" t="str">
        <f>IF(ISBLANK(申込一覧!E161),"",申込一覧!F161)</f>
        <v/>
      </c>
      <c r="O146" t="str">
        <f>IF(ISBLANK(申込一覧!E161),"",VLOOKUP(申込一覧!G161,競技コード,4,0))</f>
        <v/>
      </c>
      <c r="P146" t="str">
        <f>IF(ISBLANK(申込一覧!E161),"",申込一覧!H161)</f>
        <v/>
      </c>
      <c r="S146" t="str">
        <f>IF(ISBLANK(申込一覧!E161),"",VLOOKUP(申込一覧!I161,競技コード,4,0))</f>
        <v/>
      </c>
      <c r="T146" t="str">
        <f>IF(ISBLANK(申込一覧!E161),"",申込一覧!J161)</f>
        <v/>
      </c>
      <c r="W146" t="str">
        <f>IF(ISBLANK(申込一覧!E161),"",VLOOKUP(申込一覧!K161,競技コード,4,0))</f>
        <v/>
      </c>
      <c r="X146" t="str">
        <f>IF(ISBLANK(申込一覧!E161),"",申込一覧!L161)</f>
        <v/>
      </c>
      <c r="AA146" t="str">
        <f>IF(ISBLANK(申込一覧!E161),"",VLOOKUP(申込一覧!M161,競技コード,4,0))</f>
        <v/>
      </c>
      <c r="AB146" t="str">
        <f>IF(ISBLANK(申込一覧!E161),"",申込一覧!N161)</f>
        <v/>
      </c>
    </row>
    <row r="147" spans="1:28">
      <c r="A147">
        <v>147</v>
      </c>
      <c r="E147" t="str">
        <f>IF(ISBLANK(申込一覧!E162),"",申込一覧!B162)</f>
        <v/>
      </c>
      <c r="F147" t="str">
        <f>IF(ISBLANK(申込一覧!E162),"",申込一覧!C162)</f>
        <v/>
      </c>
      <c r="G147">
        <f>申込一覧!D162</f>
        <v>0</v>
      </c>
      <c r="H147" t="str">
        <f t="shared" si="2"/>
        <v/>
      </c>
      <c r="I147" t="str">
        <f>IF(ISBLANK(申込一覧!E162),"",(IF(申込一覧!E162="男",1,2)))</f>
        <v/>
      </c>
      <c r="J147" t="str">
        <f>IF(ISBLANK(申込一覧!E162),"",申込一覧!F162)</f>
        <v/>
      </c>
      <c r="O147" t="str">
        <f>IF(ISBLANK(申込一覧!E162),"",VLOOKUP(申込一覧!G162,競技コード,4,0))</f>
        <v/>
      </c>
      <c r="P147" t="str">
        <f>IF(ISBLANK(申込一覧!E162),"",申込一覧!H162)</f>
        <v/>
      </c>
      <c r="S147" t="str">
        <f>IF(ISBLANK(申込一覧!E162),"",VLOOKUP(申込一覧!I162,競技コード,4,0))</f>
        <v/>
      </c>
      <c r="T147" t="str">
        <f>IF(ISBLANK(申込一覧!E162),"",申込一覧!J162)</f>
        <v/>
      </c>
      <c r="W147" t="str">
        <f>IF(ISBLANK(申込一覧!E162),"",VLOOKUP(申込一覧!K162,競技コード,4,0))</f>
        <v/>
      </c>
      <c r="X147" t="str">
        <f>IF(ISBLANK(申込一覧!E162),"",申込一覧!L162)</f>
        <v/>
      </c>
      <c r="AA147" t="str">
        <f>IF(ISBLANK(申込一覧!E162),"",VLOOKUP(申込一覧!M162,競技コード,4,0))</f>
        <v/>
      </c>
      <c r="AB147" t="str">
        <f>IF(ISBLANK(申込一覧!E162),"",申込一覧!N162)</f>
        <v/>
      </c>
    </row>
    <row r="148" spans="1:28">
      <c r="A148">
        <v>148</v>
      </c>
      <c r="E148" t="str">
        <f>IF(ISBLANK(申込一覧!E163),"",申込一覧!B163)</f>
        <v/>
      </c>
      <c r="F148" t="str">
        <f>IF(ISBLANK(申込一覧!E163),"",申込一覧!C163)</f>
        <v/>
      </c>
      <c r="G148">
        <f>申込一覧!D163</f>
        <v>0</v>
      </c>
      <c r="H148" t="str">
        <f t="shared" si="2"/>
        <v/>
      </c>
      <c r="I148" t="str">
        <f>IF(ISBLANK(申込一覧!E163),"",(IF(申込一覧!E163="男",1,2)))</f>
        <v/>
      </c>
      <c r="J148" t="str">
        <f>IF(ISBLANK(申込一覧!E163),"",申込一覧!F163)</f>
        <v/>
      </c>
      <c r="O148" t="str">
        <f>IF(ISBLANK(申込一覧!E163),"",VLOOKUP(申込一覧!G163,競技コード,4,0))</f>
        <v/>
      </c>
      <c r="P148" t="str">
        <f>IF(ISBLANK(申込一覧!E163),"",申込一覧!H163)</f>
        <v/>
      </c>
      <c r="S148" t="str">
        <f>IF(ISBLANK(申込一覧!E163),"",VLOOKUP(申込一覧!I163,競技コード,4,0))</f>
        <v/>
      </c>
      <c r="T148" t="str">
        <f>IF(ISBLANK(申込一覧!E163),"",申込一覧!J163)</f>
        <v/>
      </c>
      <c r="W148" t="str">
        <f>IF(ISBLANK(申込一覧!E163),"",VLOOKUP(申込一覧!K163,競技コード,4,0))</f>
        <v/>
      </c>
      <c r="X148" t="str">
        <f>IF(ISBLANK(申込一覧!E163),"",申込一覧!L163)</f>
        <v/>
      </c>
      <c r="AA148" t="str">
        <f>IF(ISBLANK(申込一覧!E163),"",VLOOKUP(申込一覧!M163,競技コード,4,0))</f>
        <v/>
      </c>
      <c r="AB148" t="str">
        <f>IF(ISBLANK(申込一覧!E163),"",申込一覧!N163)</f>
        <v/>
      </c>
    </row>
    <row r="149" spans="1:28">
      <c r="A149">
        <v>149</v>
      </c>
      <c r="E149" t="str">
        <f>IF(ISBLANK(申込一覧!E164),"",申込一覧!B164)</f>
        <v/>
      </c>
      <c r="F149" t="str">
        <f>IF(ISBLANK(申込一覧!E164),"",申込一覧!C164)</f>
        <v/>
      </c>
      <c r="G149">
        <f>申込一覧!D164</f>
        <v>0</v>
      </c>
      <c r="H149" t="str">
        <f t="shared" si="2"/>
        <v/>
      </c>
      <c r="I149" t="str">
        <f>IF(ISBLANK(申込一覧!E164),"",(IF(申込一覧!E164="男",1,2)))</f>
        <v/>
      </c>
      <c r="J149" t="str">
        <f>IF(ISBLANK(申込一覧!E164),"",申込一覧!F164)</f>
        <v/>
      </c>
      <c r="O149" t="str">
        <f>IF(ISBLANK(申込一覧!E164),"",VLOOKUP(申込一覧!G164,競技コード,4,0))</f>
        <v/>
      </c>
      <c r="P149" t="str">
        <f>IF(ISBLANK(申込一覧!E164),"",申込一覧!H164)</f>
        <v/>
      </c>
      <c r="S149" t="str">
        <f>IF(ISBLANK(申込一覧!E164),"",VLOOKUP(申込一覧!I164,競技コード,4,0))</f>
        <v/>
      </c>
      <c r="T149" t="str">
        <f>IF(ISBLANK(申込一覧!E164),"",申込一覧!J164)</f>
        <v/>
      </c>
      <c r="W149" t="str">
        <f>IF(ISBLANK(申込一覧!E164),"",VLOOKUP(申込一覧!K164,競技コード,4,0))</f>
        <v/>
      </c>
      <c r="X149" t="str">
        <f>IF(ISBLANK(申込一覧!E164),"",申込一覧!L164)</f>
        <v/>
      </c>
      <c r="AA149" t="str">
        <f>IF(ISBLANK(申込一覧!E164),"",VLOOKUP(申込一覧!M164,競技コード,4,0))</f>
        <v/>
      </c>
      <c r="AB149" t="str">
        <f>IF(ISBLANK(申込一覧!E164),"",申込一覧!N164)</f>
        <v/>
      </c>
    </row>
    <row r="150" spans="1:28">
      <c r="A150">
        <v>150</v>
      </c>
      <c r="E150" t="str">
        <f>IF(ISBLANK(申込一覧!E165),"",申込一覧!B165)</f>
        <v/>
      </c>
      <c r="F150" t="str">
        <f>IF(ISBLANK(申込一覧!E165),"",申込一覧!C165)</f>
        <v/>
      </c>
      <c r="G150">
        <f>申込一覧!D165</f>
        <v>0</v>
      </c>
      <c r="H150" t="str">
        <f t="shared" si="2"/>
        <v/>
      </c>
      <c r="I150" t="str">
        <f>IF(ISBLANK(申込一覧!E165),"",(IF(申込一覧!E165="男",1,2)))</f>
        <v/>
      </c>
      <c r="J150" t="str">
        <f>IF(ISBLANK(申込一覧!E165),"",申込一覧!F165)</f>
        <v/>
      </c>
      <c r="O150" t="str">
        <f>IF(ISBLANK(申込一覧!E165),"",VLOOKUP(申込一覧!G165,競技コード,4,0))</f>
        <v/>
      </c>
      <c r="P150" t="str">
        <f>IF(ISBLANK(申込一覧!E165),"",申込一覧!H165)</f>
        <v/>
      </c>
      <c r="S150" t="str">
        <f>IF(ISBLANK(申込一覧!E165),"",VLOOKUP(申込一覧!I165,競技コード,4,0))</f>
        <v/>
      </c>
      <c r="T150" t="str">
        <f>IF(ISBLANK(申込一覧!E165),"",申込一覧!J165)</f>
        <v/>
      </c>
      <c r="W150" t="str">
        <f>IF(ISBLANK(申込一覧!E165),"",VLOOKUP(申込一覧!K165,競技コード,4,0))</f>
        <v/>
      </c>
      <c r="X150" t="str">
        <f>IF(ISBLANK(申込一覧!E165),"",申込一覧!L165)</f>
        <v/>
      </c>
      <c r="AA150" t="str">
        <f>IF(ISBLANK(申込一覧!E165),"",VLOOKUP(申込一覧!M165,競技コード,4,0))</f>
        <v/>
      </c>
      <c r="AB150" t="str">
        <f>IF(ISBLANK(申込一覧!E165),"",申込一覧!N165)</f>
        <v/>
      </c>
    </row>
    <row r="151" spans="1:28">
      <c r="A151">
        <v>151</v>
      </c>
      <c r="E151" t="str">
        <f>IF(ISBLANK(申込一覧!E166),"",申込一覧!B166)</f>
        <v/>
      </c>
      <c r="F151" t="str">
        <f>IF(ISBLANK(申込一覧!E166),"",申込一覧!C166)</f>
        <v/>
      </c>
      <c r="G151">
        <f>申込一覧!D166</f>
        <v>0</v>
      </c>
      <c r="H151" t="str">
        <f t="shared" si="2"/>
        <v/>
      </c>
      <c r="I151" t="str">
        <f>IF(ISBLANK(申込一覧!E166),"",(IF(申込一覧!E166="男",1,2)))</f>
        <v/>
      </c>
      <c r="J151" t="str">
        <f>IF(ISBLANK(申込一覧!E166),"",申込一覧!F166)</f>
        <v/>
      </c>
      <c r="O151" t="str">
        <f>IF(ISBLANK(申込一覧!E166),"",VLOOKUP(申込一覧!G166,競技コード,4,0))</f>
        <v/>
      </c>
      <c r="P151" t="str">
        <f>IF(ISBLANK(申込一覧!E166),"",申込一覧!H166)</f>
        <v/>
      </c>
      <c r="S151" t="str">
        <f>IF(ISBLANK(申込一覧!E166),"",VLOOKUP(申込一覧!I166,競技コード,4,0))</f>
        <v/>
      </c>
      <c r="T151" t="str">
        <f>IF(ISBLANK(申込一覧!E166),"",申込一覧!J166)</f>
        <v/>
      </c>
      <c r="W151" t="str">
        <f>IF(ISBLANK(申込一覧!E166),"",VLOOKUP(申込一覧!K166,競技コード,4,0))</f>
        <v/>
      </c>
      <c r="X151" t="str">
        <f>IF(ISBLANK(申込一覧!E166),"",申込一覧!L166)</f>
        <v/>
      </c>
      <c r="AA151" t="str">
        <f>IF(ISBLANK(申込一覧!E166),"",VLOOKUP(申込一覧!M166,競技コード,4,0))</f>
        <v/>
      </c>
      <c r="AB151" t="str">
        <f>IF(ISBLANK(申込一覧!E166),"",申込一覧!N166)</f>
        <v/>
      </c>
    </row>
    <row r="152" spans="1:28">
      <c r="A152">
        <v>152</v>
      </c>
      <c r="E152" t="str">
        <f>IF(ISBLANK(申込一覧!E167),"",申込一覧!B167)</f>
        <v/>
      </c>
      <c r="F152" t="str">
        <f>IF(ISBLANK(申込一覧!E167),"",申込一覧!C167)</f>
        <v/>
      </c>
      <c r="G152">
        <f>申込一覧!D167</f>
        <v>0</v>
      </c>
      <c r="H152" t="str">
        <f t="shared" si="2"/>
        <v/>
      </c>
      <c r="I152" t="str">
        <f>IF(ISBLANK(申込一覧!E167),"",(IF(申込一覧!E167="男",1,2)))</f>
        <v/>
      </c>
      <c r="J152" t="str">
        <f>IF(ISBLANK(申込一覧!E167),"",申込一覧!F167)</f>
        <v/>
      </c>
      <c r="O152" t="str">
        <f>IF(ISBLANK(申込一覧!E167),"",VLOOKUP(申込一覧!G167,競技コード,4,0))</f>
        <v/>
      </c>
      <c r="P152" t="str">
        <f>IF(ISBLANK(申込一覧!E167),"",申込一覧!H167)</f>
        <v/>
      </c>
      <c r="S152" t="str">
        <f>IF(ISBLANK(申込一覧!E167),"",VLOOKUP(申込一覧!I167,競技コード,4,0))</f>
        <v/>
      </c>
      <c r="T152" t="str">
        <f>IF(ISBLANK(申込一覧!E167),"",申込一覧!J167)</f>
        <v/>
      </c>
      <c r="W152" t="str">
        <f>IF(ISBLANK(申込一覧!E167),"",VLOOKUP(申込一覧!K167,競技コード,4,0))</f>
        <v/>
      </c>
      <c r="X152" t="str">
        <f>IF(ISBLANK(申込一覧!E167),"",申込一覧!L167)</f>
        <v/>
      </c>
      <c r="AA152" t="str">
        <f>IF(ISBLANK(申込一覧!E167),"",VLOOKUP(申込一覧!M167,競技コード,4,0))</f>
        <v/>
      </c>
      <c r="AB152" t="str">
        <f>IF(ISBLANK(申込一覧!E167),"",申込一覧!N167)</f>
        <v/>
      </c>
    </row>
    <row r="153" spans="1:28">
      <c r="A153">
        <v>153</v>
      </c>
      <c r="E153" t="str">
        <f>IF(ISBLANK(申込一覧!E168),"",申込一覧!B168)</f>
        <v/>
      </c>
      <c r="F153" t="str">
        <f>IF(ISBLANK(申込一覧!E168),"",申込一覧!C168)</f>
        <v/>
      </c>
      <c r="G153">
        <f>申込一覧!D168</f>
        <v>0</v>
      </c>
      <c r="H153" t="str">
        <f t="shared" si="2"/>
        <v/>
      </c>
      <c r="I153" t="str">
        <f>IF(ISBLANK(申込一覧!E168),"",(IF(申込一覧!E168="男",1,2)))</f>
        <v/>
      </c>
      <c r="J153" t="str">
        <f>IF(ISBLANK(申込一覧!E168),"",申込一覧!F168)</f>
        <v/>
      </c>
      <c r="O153" t="str">
        <f>IF(ISBLANK(申込一覧!E168),"",VLOOKUP(申込一覧!G168,競技コード,4,0))</f>
        <v/>
      </c>
      <c r="P153" t="str">
        <f>IF(ISBLANK(申込一覧!E168),"",申込一覧!H168)</f>
        <v/>
      </c>
      <c r="S153" t="str">
        <f>IF(ISBLANK(申込一覧!E168),"",VLOOKUP(申込一覧!I168,競技コード,4,0))</f>
        <v/>
      </c>
      <c r="T153" t="str">
        <f>IF(ISBLANK(申込一覧!E168),"",申込一覧!J168)</f>
        <v/>
      </c>
      <c r="W153" t="str">
        <f>IF(ISBLANK(申込一覧!E168),"",VLOOKUP(申込一覧!K168,競技コード,4,0))</f>
        <v/>
      </c>
      <c r="X153" t="str">
        <f>IF(ISBLANK(申込一覧!E168),"",申込一覧!L168)</f>
        <v/>
      </c>
      <c r="AA153" t="str">
        <f>IF(ISBLANK(申込一覧!E168),"",VLOOKUP(申込一覧!M168,競技コード,4,0))</f>
        <v/>
      </c>
      <c r="AB153" t="str">
        <f>IF(ISBLANK(申込一覧!E168),"",申込一覧!N168)</f>
        <v/>
      </c>
    </row>
    <row r="154" spans="1:28">
      <c r="A154">
        <v>154</v>
      </c>
      <c r="E154" t="str">
        <f>IF(ISBLANK(申込一覧!E169),"",申込一覧!B169)</f>
        <v/>
      </c>
      <c r="F154" t="str">
        <f>IF(ISBLANK(申込一覧!E169),"",申込一覧!C169)</f>
        <v/>
      </c>
      <c r="G154">
        <f>申込一覧!D169</f>
        <v>0</v>
      </c>
      <c r="H154" t="str">
        <f t="shared" si="2"/>
        <v/>
      </c>
      <c r="I154" t="str">
        <f>IF(ISBLANK(申込一覧!E169),"",(IF(申込一覧!E169="男",1,2)))</f>
        <v/>
      </c>
      <c r="J154" t="str">
        <f>IF(ISBLANK(申込一覧!E169),"",申込一覧!F169)</f>
        <v/>
      </c>
      <c r="O154" t="str">
        <f>IF(ISBLANK(申込一覧!E169),"",VLOOKUP(申込一覧!G169,競技コード,4,0))</f>
        <v/>
      </c>
      <c r="P154" t="str">
        <f>IF(ISBLANK(申込一覧!E169),"",申込一覧!H169)</f>
        <v/>
      </c>
      <c r="S154" t="str">
        <f>IF(ISBLANK(申込一覧!E169),"",VLOOKUP(申込一覧!I169,競技コード,4,0))</f>
        <v/>
      </c>
      <c r="T154" t="str">
        <f>IF(ISBLANK(申込一覧!E169),"",申込一覧!J169)</f>
        <v/>
      </c>
      <c r="W154" t="str">
        <f>IF(ISBLANK(申込一覧!E169),"",VLOOKUP(申込一覧!K169,競技コード,4,0))</f>
        <v/>
      </c>
      <c r="X154" t="str">
        <f>IF(ISBLANK(申込一覧!E169),"",申込一覧!L169)</f>
        <v/>
      </c>
      <c r="AA154" t="str">
        <f>IF(ISBLANK(申込一覧!E169),"",VLOOKUP(申込一覧!M169,競技コード,4,0))</f>
        <v/>
      </c>
      <c r="AB154" t="str">
        <f>IF(ISBLANK(申込一覧!E169),"",申込一覧!N169)</f>
        <v/>
      </c>
    </row>
    <row r="155" spans="1:28">
      <c r="A155">
        <v>155</v>
      </c>
      <c r="E155" t="str">
        <f>IF(ISBLANK(申込一覧!E170),"",申込一覧!B170)</f>
        <v/>
      </c>
      <c r="F155" t="str">
        <f>IF(ISBLANK(申込一覧!E170),"",申込一覧!C170)</f>
        <v/>
      </c>
      <c r="G155">
        <f>申込一覧!D170</f>
        <v>0</v>
      </c>
      <c r="H155" t="str">
        <f t="shared" si="2"/>
        <v/>
      </c>
      <c r="I155" t="str">
        <f>IF(ISBLANK(申込一覧!E170),"",(IF(申込一覧!E170="男",1,2)))</f>
        <v/>
      </c>
      <c r="J155" t="str">
        <f>IF(ISBLANK(申込一覧!E170),"",申込一覧!F170)</f>
        <v/>
      </c>
      <c r="O155" t="str">
        <f>IF(ISBLANK(申込一覧!E170),"",VLOOKUP(申込一覧!G170,競技コード,4,0))</f>
        <v/>
      </c>
      <c r="P155" t="str">
        <f>IF(ISBLANK(申込一覧!E170),"",申込一覧!H170)</f>
        <v/>
      </c>
      <c r="S155" t="str">
        <f>IF(ISBLANK(申込一覧!E170),"",VLOOKUP(申込一覧!I170,競技コード,4,0))</f>
        <v/>
      </c>
      <c r="T155" t="str">
        <f>IF(ISBLANK(申込一覧!E170),"",申込一覧!J170)</f>
        <v/>
      </c>
      <c r="W155" t="str">
        <f>IF(ISBLANK(申込一覧!E170),"",VLOOKUP(申込一覧!K170,競技コード,4,0))</f>
        <v/>
      </c>
      <c r="X155" t="str">
        <f>IF(ISBLANK(申込一覧!E170),"",申込一覧!L170)</f>
        <v/>
      </c>
      <c r="AA155" t="str">
        <f>IF(ISBLANK(申込一覧!E170),"",VLOOKUP(申込一覧!M170,競技コード,4,0))</f>
        <v/>
      </c>
      <c r="AB155" t="str">
        <f>IF(ISBLANK(申込一覧!E170),"",申込一覧!N170)</f>
        <v/>
      </c>
    </row>
    <row r="156" spans="1:28">
      <c r="A156">
        <v>156</v>
      </c>
      <c r="E156" t="str">
        <f>IF(ISBLANK(申込一覧!E171),"",申込一覧!B171)</f>
        <v/>
      </c>
      <c r="F156" t="str">
        <f>IF(ISBLANK(申込一覧!E171),"",申込一覧!C171)</f>
        <v/>
      </c>
      <c r="G156">
        <f>申込一覧!D171</f>
        <v>0</v>
      </c>
      <c r="H156" t="str">
        <f t="shared" si="2"/>
        <v/>
      </c>
      <c r="I156" t="str">
        <f>IF(ISBLANK(申込一覧!E171),"",(IF(申込一覧!E171="男",1,2)))</f>
        <v/>
      </c>
      <c r="J156" t="str">
        <f>IF(ISBLANK(申込一覧!E171),"",申込一覧!F171)</f>
        <v/>
      </c>
      <c r="O156" t="str">
        <f>IF(ISBLANK(申込一覧!E171),"",VLOOKUP(申込一覧!G171,競技コード,4,0))</f>
        <v/>
      </c>
      <c r="P156" t="str">
        <f>IF(ISBLANK(申込一覧!E171),"",申込一覧!H171)</f>
        <v/>
      </c>
      <c r="S156" t="str">
        <f>IF(ISBLANK(申込一覧!E171),"",VLOOKUP(申込一覧!I171,競技コード,4,0))</f>
        <v/>
      </c>
      <c r="T156" t="str">
        <f>IF(ISBLANK(申込一覧!E171),"",申込一覧!J171)</f>
        <v/>
      </c>
      <c r="W156" t="str">
        <f>IF(ISBLANK(申込一覧!E171),"",VLOOKUP(申込一覧!K171,競技コード,4,0))</f>
        <v/>
      </c>
      <c r="X156" t="str">
        <f>IF(ISBLANK(申込一覧!E171),"",申込一覧!L171)</f>
        <v/>
      </c>
      <c r="AA156" t="str">
        <f>IF(ISBLANK(申込一覧!E171),"",VLOOKUP(申込一覧!M171,競技コード,4,0))</f>
        <v/>
      </c>
      <c r="AB156" t="str">
        <f>IF(ISBLANK(申込一覧!E171),"",申込一覧!N171)</f>
        <v/>
      </c>
    </row>
    <row r="157" spans="1:28">
      <c r="A157">
        <v>157</v>
      </c>
      <c r="E157" t="str">
        <f>IF(ISBLANK(申込一覧!E172),"",申込一覧!B172)</f>
        <v/>
      </c>
      <c r="F157" t="str">
        <f>IF(ISBLANK(申込一覧!E172),"",申込一覧!C172)</f>
        <v/>
      </c>
      <c r="G157">
        <f>申込一覧!D172</f>
        <v>0</v>
      </c>
      <c r="H157" t="str">
        <f t="shared" si="2"/>
        <v/>
      </c>
      <c r="I157" t="str">
        <f>IF(ISBLANK(申込一覧!E172),"",(IF(申込一覧!E172="男",1,2)))</f>
        <v/>
      </c>
      <c r="J157" t="str">
        <f>IF(ISBLANK(申込一覧!E172),"",申込一覧!F172)</f>
        <v/>
      </c>
      <c r="O157" t="str">
        <f>IF(ISBLANK(申込一覧!E172),"",VLOOKUP(申込一覧!G172,競技コード,4,0))</f>
        <v/>
      </c>
      <c r="P157" t="str">
        <f>IF(ISBLANK(申込一覧!E172),"",申込一覧!H172)</f>
        <v/>
      </c>
      <c r="S157" t="str">
        <f>IF(ISBLANK(申込一覧!E172),"",VLOOKUP(申込一覧!I172,競技コード,4,0))</f>
        <v/>
      </c>
      <c r="T157" t="str">
        <f>IF(ISBLANK(申込一覧!E172),"",申込一覧!J172)</f>
        <v/>
      </c>
      <c r="W157" t="str">
        <f>IF(ISBLANK(申込一覧!E172),"",VLOOKUP(申込一覧!K172,競技コード,4,0))</f>
        <v/>
      </c>
      <c r="X157" t="str">
        <f>IF(ISBLANK(申込一覧!E172),"",申込一覧!L172)</f>
        <v/>
      </c>
      <c r="AA157" t="str">
        <f>IF(ISBLANK(申込一覧!E172),"",VLOOKUP(申込一覧!M172,競技コード,4,0))</f>
        <v/>
      </c>
      <c r="AB157" t="str">
        <f>IF(ISBLANK(申込一覧!E172),"",申込一覧!N172)</f>
        <v/>
      </c>
    </row>
    <row r="158" spans="1:28">
      <c r="A158">
        <v>158</v>
      </c>
      <c r="E158" t="str">
        <f>IF(ISBLANK(申込一覧!E173),"",申込一覧!B173)</f>
        <v/>
      </c>
      <c r="F158" t="str">
        <f>IF(ISBLANK(申込一覧!E173),"",申込一覧!C173)</f>
        <v/>
      </c>
      <c r="G158">
        <f>申込一覧!D173</f>
        <v>0</v>
      </c>
      <c r="H158" t="str">
        <f t="shared" si="2"/>
        <v/>
      </c>
      <c r="I158" t="str">
        <f>IF(ISBLANK(申込一覧!E173),"",(IF(申込一覧!E173="男",1,2)))</f>
        <v/>
      </c>
      <c r="J158" t="str">
        <f>IF(ISBLANK(申込一覧!E173),"",申込一覧!F173)</f>
        <v/>
      </c>
      <c r="O158" t="str">
        <f>IF(ISBLANK(申込一覧!E173),"",VLOOKUP(申込一覧!G173,競技コード,4,0))</f>
        <v/>
      </c>
      <c r="P158" t="str">
        <f>IF(ISBLANK(申込一覧!E173),"",申込一覧!H173)</f>
        <v/>
      </c>
      <c r="S158" t="str">
        <f>IF(ISBLANK(申込一覧!E173),"",VLOOKUP(申込一覧!I173,競技コード,4,0))</f>
        <v/>
      </c>
      <c r="T158" t="str">
        <f>IF(ISBLANK(申込一覧!E173),"",申込一覧!J173)</f>
        <v/>
      </c>
      <c r="W158" t="str">
        <f>IF(ISBLANK(申込一覧!E173),"",VLOOKUP(申込一覧!K173,競技コード,4,0))</f>
        <v/>
      </c>
      <c r="X158" t="str">
        <f>IF(ISBLANK(申込一覧!E173),"",申込一覧!L173)</f>
        <v/>
      </c>
      <c r="AA158" t="str">
        <f>IF(ISBLANK(申込一覧!E173),"",VLOOKUP(申込一覧!M173,競技コード,4,0))</f>
        <v/>
      </c>
      <c r="AB158" t="str">
        <f>IF(ISBLANK(申込一覧!E173),"",申込一覧!N173)</f>
        <v/>
      </c>
    </row>
    <row r="159" spans="1:28">
      <c r="A159">
        <v>159</v>
      </c>
      <c r="E159" t="str">
        <f>IF(ISBLANK(申込一覧!E174),"",申込一覧!B174)</f>
        <v/>
      </c>
      <c r="F159" t="str">
        <f>IF(ISBLANK(申込一覧!E174),"",申込一覧!C174)</f>
        <v/>
      </c>
      <c r="G159">
        <f>申込一覧!D174</f>
        <v>0</v>
      </c>
      <c r="H159" t="str">
        <f t="shared" si="2"/>
        <v/>
      </c>
      <c r="I159" t="str">
        <f>IF(ISBLANK(申込一覧!E174),"",(IF(申込一覧!E174="男",1,2)))</f>
        <v/>
      </c>
      <c r="J159" t="str">
        <f>IF(ISBLANK(申込一覧!E174),"",申込一覧!F174)</f>
        <v/>
      </c>
      <c r="O159" t="str">
        <f>IF(ISBLANK(申込一覧!E174),"",VLOOKUP(申込一覧!G174,競技コード,4,0))</f>
        <v/>
      </c>
      <c r="P159" t="str">
        <f>IF(ISBLANK(申込一覧!E174),"",申込一覧!H174)</f>
        <v/>
      </c>
      <c r="S159" t="str">
        <f>IF(ISBLANK(申込一覧!E174),"",VLOOKUP(申込一覧!I174,競技コード,4,0))</f>
        <v/>
      </c>
      <c r="T159" t="str">
        <f>IF(ISBLANK(申込一覧!E174),"",申込一覧!J174)</f>
        <v/>
      </c>
      <c r="W159" t="str">
        <f>IF(ISBLANK(申込一覧!E174),"",VLOOKUP(申込一覧!K174,競技コード,4,0))</f>
        <v/>
      </c>
      <c r="X159" t="str">
        <f>IF(ISBLANK(申込一覧!E174),"",申込一覧!L174)</f>
        <v/>
      </c>
      <c r="AA159" t="str">
        <f>IF(ISBLANK(申込一覧!E174),"",VLOOKUP(申込一覧!M174,競技コード,4,0))</f>
        <v/>
      </c>
      <c r="AB159" t="str">
        <f>IF(ISBLANK(申込一覧!E174),"",申込一覧!N174)</f>
        <v/>
      </c>
    </row>
    <row r="160" spans="1:28">
      <c r="A160">
        <v>160</v>
      </c>
      <c r="E160" t="str">
        <f>IF(ISBLANK(申込一覧!E175),"",申込一覧!B175)</f>
        <v/>
      </c>
      <c r="F160" t="str">
        <f>IF(ISBLANK(申込一覧!E175),"",申込一覧!C175)</f>
        <v/>
      </c>
      <c r="G160">
        <f>申込一覧!D175</f>
        <v>0</v>
      </c>
      <c r="H160" t="str">
        <f t="shared" si="2"/>
        <v/>
      </c>
      <c r="I160" t="str">
        <f>IF(ISBLANK(申込一覧!E175),"",(IF(申込一覧!E175="男",1,2)))</f>
        <v/>
      </c>
      <c r="J160" t="str">
        <f>IF(ISBLANK(申込一覧!E175),"",申込一覧!F175)</f>
        <v/>
      </c>
      <c r="O160" t="str">
        <f>IF(ISBLANK(申込一覧!E175),"",VLOOKUP(申込一覧!G175,競技コード,4,0))</f>
        <v/>
      </c>
      <c r="P160" t="str">
        <f>IF(ISBLANK(申込一覧!E175),"",申込一覧!H175)</f>
        <v/>
      </c>
      <c r="S160" t="str">
        <f>IF(ISBLANK(申込一覧!E175),"",VLOOKUP(申込一覧!I175,競技コード,4,0))</f>
        <v/>
      </c>
      <c r="T160" t="str">
        <f>IF(ISBLANK(申込一覧!E175),"",申込一覧!J175)</f>
        <v/>
      </c>
      <c r="W160" t="str">
        <f>IF(ISBLANK(申込一覧!E175),"",VLOOKUP(申込一覧!K175,競技コード,4,0))</f>
        <v/>
      </c>
      <c r="X160" t="str">
        <f>IF(ISBLANK(申込一覧!E175),"",申込一覧!L175)</f>
        <v/>
      </c>
      <c r="AA160" t="str">
        <f>IF(ISBLANK(申込一覧!E175),"",VLOOKUP(申込一覧!M175,競技コード,4,0))</f>
        <v/>
      </c>
      <c r="AB160" t="str">
        <f>IF(ISBLANK(申込一覧!E175),"",申込一覧!N175)</f>
        <v/>
      </c>
    </row>
    <row r="161" spans="1:28">
      <c r="A161">
        <v>161</v>
      </c>
      <c r="E161" t="str">
        <f>IF(ISBLANK(申込一覧!E176),"",申込一覧!B176)</f>
        <v/>
      </c>
      <c r="F161" t="str">
        <f>IF(ISBLANK(申込一覧!E176),"",申込一覧!C176)</f>
        <v/>
      </c>
      <c r="G161">
        <f>申込一覧!D176</f>
        <v>0</v>
      </c>
      <c r="H161" t="str">
        <f t="shared" si="2"/>
        <v/>
      </c>
      <c r="I161" t="str">
        <f>IF(ISBLANK(申込一覧!E176),"",(IF(申込一覧!E176="男",1,2)))</f>
        <v/>
      </c>
      <c r="J161" t="str">
        <f>IF(ISBLANK(申込一覧!E176),"",申込一覧!F176)</f>
        <v/>
      </c>
      <c r="O161" t="str">
        <f>IF(ISBLANK(申込一覧!E176),"",VLOOKUP(申込一覧!G176,競技コード,4,0))</f>
        <v/>
      </c>
      <c r="P161" t="str">
        <f>IF(ISBLANK(申込一覧!E176),"",申込一覧!H176)</f>
        <v/>
      </c>
      <c r="S161" t="str">
        <f>IF(ISBLANK(申込一覧!E176),"",VLOOKUP(申込一覧!I176,競技コード,4,0))</f>
        <v/>
      </c>
      <c r="T161" t="str">
        <f>IF(ISBLANK(申込一覧!E176),"",申込一覧!J176)</f>
        <v/>
      </c>
      <c r="W161" t="str">
        <f>IF(ISBLANK(申込一覧!E176),"",VLOOKUP(申込一覧!K176,競技コード,4,0))</f>
        <v/>
      </c>
      <c r="X161" t="str">
        <f>IF(ISBLANK(申込一覧!E176),"",申込一覧!L176)</f>
        <v/>
      </c>
      <c r="AA161" t="str">
        <f>IF(ISBLANK(申込一覧!E176),"",VLOOKUP(申込一覧!M176,競技コード,4,0))</f>
        <v/>
      </c>
      <c r="AB161" t="str">
        <f>IF(ISBLANK(申込一覧!E176),"",申込一覧!N176)</f>
        <v/>
      </c>
    </row>
    <row r="162" spans="1:28">
      <c r="A162">
        <v>162</v>
      </c>
      <c r="E162" t="str">
        <f>IF(ISBLANK(申込一覧!E177),"",申込一覧!B177)</f>
        <v/>
      </c>
      <c r="F162" t="str">
        <f>IF(ISBLANK(申込一覧!E177),"",申込一覧!C177)</f>
        <v/>
      </c>
      <c r="G162">
        <f>申込一覧!D177</f>
        <v>0</v>
      </c>
      <c r="H162" t="str">
        <f t="shared" si="2"/>
        <v/>
      </c>
      <c r="I162" t="str">
        <f>IF(ISBLANK(申込一覧!E177),"",(IF(申込一覧!E177="男",1,2)))</f>
        <v/>
      </c>
      <c r="J162" t="str">
        <f>IF(ISBLANK(申込一覧!E177),"",申込一覧!F177)</f>
        <v/>
      </c>
      <c r="O162" t="str">
        <f>IF(ISBLANK(申込一覧!E177),"",VLOOKUP(申込一覧!G177,競技コード,4,0))</f>
        <v/>
      </c>
      <c r="P162" t="str">
        <f>IF(ISBLANK(申込一覧!E177),"",申込一覧!H177)</f>
        <v/>
      </c>
      <c r="S162" t="str">
        <f>IF(ISBLANK(申込一覧!E177),"",VLOOKUP(申込一覧!I177,競技コード,4,0))</f>
        <v/>
      </c>
      <c r="T162" t="str">
        <f>IF(ISBLANK(申込一覧!E177),"",申込一覧!J177)</f>
        <v/>
      </c>
      <c r="W162" t="str">
        <f>IF(ISBLANK(申込一覧!E177),"",VLOOKUP(申込一覧!K177,競技コード,4,0))</f>
        <v/>
      </c>
      <c r="X162" t="str">
        <f>IF(ISBLANK(申込一覧!E177),"",申込一覧!L177)</f>
        <v/>
      </c>
      <c r="AA162" t="str">
        <f>IF(ISBLANK(申込一覧!E177),"",VLOOKUP(申込一覧!M177,競技コード,4,0))</f>
        <v/>
      </c>
      <c r="AB162" t="str">
        <f>IF(ISBLANK(申込一覧!E177),"",申込一覧!N177)</f>
        <v/>
      </c>
    </row>
    <row r="163" spans="1:28">
      <c r="A163">
        <v>163</v>
      </c>
      <c r="E163" t="str">
        <f>IF(ISBLANK(申込一覧!E178),"",申込一覧!B178)</f>
        <v/>
      </c>
      <c r="F163" t="str">
        <f>IF(ISBLANK(申込一覧!E178),"",申込一覧!C178)</f>
        <v/>
      </c>
      <c r="G163">
        <f>申込一覧!D178</f>
        <v>0</v>
      </c>
      <c r="H163" t="str">
        <f t="shared" si="2"/>
        <v/>
      </c>
      <c r="I163" t="str">
        <f>IF(ISBLANK(申込一覧!E178),"",(IF(申込一覧!E178="男",1,2)))</f>
        <v/>
      </c>
      <c r="J163" t="str">
        <f>IF(ISBLANK(申込一覧!E178),"",申込一覧!F178)</f>
        <v/>
      </c>
      <c r="O163" t="str">
        <f>IF(ISBLANK(申込一覧!E178),"",VLOOKUP(申込一覧!G178,競技コード,4,0))</f>
        <v/>
      </c>
      <c r="P163" t="str">
        <f>IF(ISBLANK(申込一覧!E178),"",申込一覧!H178)</f>
        <v/>
      </c>
      <c r="S163" t="str">
        <f>IF(ISBLANK(申込一覧!E178),"",VLOOKUP(申込一覧!I178,競技コード,4,0))</f>
        <v/>
      </c>
      <c r="T163" t="str">
        <f>IF(ISBLANK(申込一覧!E178),"",申込一覧!J178)</f>
        <v/>
      </c>
      <c r="W163" t="str">
        <f>IF(ISBLANK(申込一覧!E178),"",VLOOKUP(申込一覧!K178,競技コード,4,0))</f>
        <v/>
      </c>
      <c r="X163" t="str">
        <f>IF(ISBLANK(申込一覧!E178),"",申込一覧!L178)</f>
        <v/>
      </c>
      <c r="AA163" t="str">
        <f>IF(ISBLANK(申込一覧!E178),"",VLOOKUP(申込一覧!M178,競技コード,4,0))</f>
        <v/>
      </c>
      <c r="AB163" t="str">
        <f>IF(ISBLANK(申込一覧!E178),"",申込一覧!N178)</f>
        <v/>
      </c>
    </row>
    <row r="164" spans="1:28">
      <c r="A164">
        <v>164</v>
      </c>
      <c r="E164" t="str">
        <f>IF(ISBLANK(申込一覧!E179),"",申込一覧!B179)</f>
        <v/>
      </c>
      <c r="F164" t="str">
        <f>IF(ISBLANK(申込一覧!E179),"",申込一覧!C179)</f>
        <v/>
      </c>
      <c r="G164">
        <f>申込一覧!D179</f>
        <v>0</v>
      </c>
      <c r="H164" t="str">
        <f t="shared" si="2"/>
        <v/>
      </c>
      <c r="I164" t="str">
        <f>IF(ISBLANK(申込一覧!E179),"",(IF(申込一覧!E179="男",1,2)))</f>
        <v/>
      </c>
      <c r="J164" t="str">
        <f>IF(ISBLANK(申込一覧!E179),"",申込一覧!F179)</f>
        <v/>
      </c>
      <c r="O164" t="str">
        <f>IF(ISBLANK(申込一覧!E179),"",VLOOKUP(申込一覧!G179,競技コード,4,0))</f>
        <v/>
      </c>
      <c r="P164" t="str">
        <f>IF(ISBLANK(申込一覧!E179),"",申込一覧!H179)</f>
        <v/>
      </c>
      <c r="S164" t="str">
        <f>IF(ISBLANK(申込一覧!E179),"",VLOOKUP(申込一覧!I179,競技コード,4,0))</f>
        <v/>
      </c>
      <c r="T164" t="str">
        <f>IF(ISBLANK(申込一覧!E179),"",申込一覧!J179)</f>
        <v/>
      </c>
      <c r="W164" t="str">
        <f>IF(ISBLANK(申込一覧!E179),"",VLOOKUP(申込一覧!K179,競技コード,4,0))</f>
        <v/>
      </c>
      <c r="X164" t="str">
        <f>IF(ISBLANK(申込一覧!E179),"",申込一覧!L179)</f>
        <v/>
      </c>
      <c r="AA164" t="str">
        <f>IF(ISBLANK(申込一覧!E179),"",VLOOKUP(申込一覧!M179,競技コード,4,0))</f>
        <v/>
      </c>
      <c r="AB164" t="str">
        <f>IF(ISBLANK(申込一覧!E179),"",申込一覧!N179)</f>
        <v/>
      </c>
    </row>
    <row r="165" spans="1:28">
      <c r="A165">
        <v>165</v>
      </c>
      <c r="E165" t="str">
        <f>IF(ISBLANK(申込一覧!E180),"",申込一覧!B180)</f>
        <v/>
      </c>
      <c r="F165" t="str">
        <f>IF(ISBLANK(申込一覧!E180),"",申込一覧!C180)</f>
        <v/>
      </c>
      <c r="G165">
        <f>申込一覧!D180</f>
        <v>0</v>
      </c>
      <c r="H165" t="str">
        <f t="shared" si="2"/>
        <v/>
      </c>
      <c r="I165" t="str">
        <f>IF(ISBLANK(申込一覧!E180),"",(IF(申込一覧!E180="男",1,2)))</f>
        <v/>
      </c>
      <c r="J165" t="str">
        <f>IF(ISBLANK(申込一覧!E180),"",申込一覧!F180)</f>
        <v/>
      </c>
      <c r="O165" t="str">
        <f>IF(ISBLANK(申込一覧!E180),"",VLOOKUP(申込一覧!G180,競技コード,4,0))</f>
        <v/>
      </c>
      <c r="P165" t="str">
        <f>IF(ISBLANK(申込一覧!E180),"",申込一覧!H180)</f>
        <v/>
      </c>
      <c r="S165" t="str">
        <f>IF(ISBLANK(申込一覧!E180),"",VLOOKUP(申込一覧!I180,競技コード,4,0))</f>
        <v/>
      </c>
      <c r="T165" t="str">
        <f>IF(ISBLANK(申込一覧!E180),"",申込一覧!J180)</f>
        <v/>
      </c>
      <c r="W165" t="str">
        <f>IF(ISBLANK(申込一覧!E180),"",VLOOKUP(申込一覧!K180,競技コード,4,0))</f>
        <v/>
      </c>
      <c r="X165" t="str">
        <f>IF(ISBLANK(申込一覧!E180),"",申込一覧!L180)</f>
        <v/>
      </c>
      <c r="AA165" t="str">
        <f>IF(ISBLANK(申込一覧!E180),"",VLOOKUP(申込一覧!M180,競技コード,4,0))</f>
        <v/>
      </c>
      <c r="AB165" t="str">
        <f>IF(ISBLANK(申込一覧!E180),"",申込一覧!N180)</f>
        <v/>
      </c>
    </row>
    <row r="166" spans="1:28">
      <c r="A166">
        <v>166</v>
      </c>
      <c r="E166" t="str">
        <f>IF(ISBLANK(申込一覧!E181),"",申込一覧!B181)</f>
        <v/>
      </c>
      <c r="F166" t="str">
        <f>IF(ISBLANK(申込一覧!E181),"",申込一覧!C181)</f>
        <v/>
      </c>
      <c r="G166">
        <f>申込一覧!D181</f>
        <v>0</v>
      </c>
      <c r="H166" t="str">
        <f t="shared" si="2"/>
        <v/>
      </c>
      <c r="I166" t="str">
        <f>IF(ISBLANK(申込一覧!E181),"",(IF(申込一覧!E181="男",1,2)))</f>
        <v/>
      </c>
      <c r="J166" t="str">
        <f>IF(ISBLANK(申込一覧!E181),"",申込一覧!F181)</f>
        <v/>
      </c>
      <c r="O166" t="str">
        <f>IF(ISBLANK(申込一覧!E181),"",VLOOKUP(申込一覧!G181,競技コード,4,0))</f>
        <v/>
      </c>
      <c r="P166" t="str">
        <f>IF(ISBLANK(申込一覧!E181),"",申込一覧!H181)</f>
        <v/>
      </c>
      <c r="S166" t="str">
        <f>IF(ISBLANK(申込一覧!E181),"",VLOOKUP(申込一覧!I181,競技コード,4,0))</f>
        <v/>
      </c>
      <c r="T166" t="str">
        <f>IF(ISBLANK(申込一覧!E181),"",申込一覧!J181)</f>
        <v/>
      </c>
      <c r="W166" t="str">
        <f>IF(ISBLANK(申込一覧!E181),"",VLOOKUP(申込一覧!K181,競技コード,4,0))</f>
        <v/>
      </c>
      <c r="X166" t="str">
        <f>IF(ISBLANK(申込一覧!E181),"",申込一覧!L181)</f>
        <v/>
      </c>
      <c r="AA166" t="str">
        <f>IF(ISBLANK(申込一覧!E181),"",VLOOKUP(申込一覧!M181,競技コード,4,0))</f>
        <v/>
      </c>
      <c r="AB166" t="str">
        <f>IF(ISBLANK(申込一覧!E181),"",申込一覧!N181)</f>
        <v/>
      </c>
    </row>
    <row r="167" spans="1:28">
      <c r="A167">
        <v>167</v>
      </c>
      <c r="E167" t="str">
        <f>IF(ISBLANK(申込一覧!E182),"",申込一覧!B182)</f>
        <v/>
      </c>
      <c r="F167" t="str">
        <f>IF(ISBLANK(申込一覧!E182),"",申込一覧!C182)</f>
        <v/>
      </c>
      <c r="G167">
        <f>申込一覧!D182</f>
        <v>0</v>
      </c>
      <c r="H167" t="str">
        <f t="shared" si="2"/>
        <v/>
      </c>
      <c r="I167" t="str">
        <f>IF(ISBLANK(申込一覧!E182),"",(IF(申込一覧!E182="男",1,2)))</f>
        <v/>
      </c>
      <c r="J167" t="str">
        <f>IF(ISBLANK(申込一覧!E182),"",申込一覧!F182)</f>
        <v/>
      </c>
      <c r="O167" t="str">
        <f>IF(ISBLANK(申込一覧!E182),"",VLOOKUP(申込一覧!G182,競技コード,4,0))</f>
        <v/>
      </c>
      <c r="P167" t="str">
        <f>IF(ISBLANK(申込一覧!E182),"",申込一覧!H182)</f>
        <v/>
      </c>
      <c r="S167" t="str">
        <f>IF(ISBLANK(申込一覧!E182),"",VLOOKUP(申込一覧!I182,競技コード,4,0))</f>
        <v/>
      </c>
      <c r="T167" t="str">
        <f>IF(ISBLANK(申込一覧!E182),"",申込一覧!J182)</f>
        <v/>
      </c>
      <c r="W167" t="str">
        <f>IF(ISBLANK(申込一覧!E182),"",VLOOKUP(申込一覧!K182,競技コード,4,0))</f>
        <v/>
      </c>
      <c r="X167" t="str">
        <f>IF(ISBLANK(申込一覧!E182),"",申込一覧!L182)</f>
        <v/>
      </c>
      <c r="AA167" t="str">
        <f>IF(ISBLANK(申込一覧!E182),"",VLOOKUP(申込一覧!M182,競技コード,4,0))</f>
        <v/>
      </c>
      <c r="AB167" t="str">
        <f>IF(ISBLANK(申込一覧!E182),"",申込一覧!N182)</f>
        <v/>
      </c>
    </row>
    <row r="168" spans="1:28">
      <c r="A168">
        <v>168</v>
      </c>
      <c r="E168" t="str">
        <f>IF(ISBLANK(申込一覧!E183),"",申込一覧!B183)</f>
        <v/>
      </c>
      <c r="F168" t="str">
        <f>IF(ISBLANK(申込一覧!E183),"",申込一覧!C183)</f>
        <v/>
      </c>
      <c r="G168">
        <f>申込一覧!D183</f>
        <v>0</v>
      </c>
      <c r="H168" t="str">
        <f t="shared" si="2"/>
        <v/>
      </c>
      <c r="I168" t="str">
        <f>IF(ISBLANK(申込一覧!E183),"",(IF(申込一覧!E183="男",1,2)))</f>
        <v/>
      </c>
      <c r="J168" t="str">
        <f>IF(ISBLANK(申込一覧!E183),"",申込一覧!F183)</f>
        <v/>
      </c>
      <c r="O168" t="str">
        <f>IF(ISBLANK(申込一覧!E183),"",VLOOKUP(申込一覧!G183,競技コード,4,0))</f>
        <v/>
      </c>
      <c r="P168" t="str">
        <f>IF(ISBLANK(申込一覧!E183),"",申込一覧!H183)</f>
        <v/>
      </c>
      <c r="S168" t="str">
        <f>IF(ISBLANK(申込一覧!E183),"",VLOOKUP(申込一覧!I183,競技コード,4,0))</f>
        <v/>
      </c>
      <c r="T168" t="str">
        <f>IF(ISBLANK(申込一覧!E183),"",申込一覧!J183)</f>
        <v/>
      </c>
      <c r="W168" t="str">
        <f>IF(ISBLANK(申込一覧!E183),"",VLOOKUP(申込一覧!K183,競技コード,4,0))</f>
        <v/>
      </c>
      <c r="X168" t="str">
        <f>IF(ISBLANK(申込一覧!E183),"",申込一覧!L183)</f>
        <v/>
      </c>
      <c r="AA168" t="str">
        <f>IF(ISBLANK(申込一覧!E183),"",VLOOKUP(申込一覧!M183,競技コード,4,0))</f>
        <v/>
      </c>
      <c r="AB168" t="str">
        <f>IF(ISBLANK(申込一覧!E183),"",申込一覧!N183)</f>
        <v/>
      </c>
    </row>
    <row r="169" spans="1:28">
      <c r="A169">
        <v>169</v>
      </c>
      <c r="E169" t="str">
        <f>IF(ISBLANK(申込一覧!E184),"",申込一覧!B184)</f>
        <v/>
      </c>
      <c r="F169" t="str">
        <f>IF(ISBLANK(申込一覧!E184),"",申込一覧!C184)</f>
        <v/>
      </c>
      <c r="G169">
        <f>申込一覧!D184</f>
        <v>0</v>
      </c>
      <c r="H169" t="str">
        <f t="shared" si="2"/>
        <v/>
      </c>
      <c r="I169" t="str">
        <f>IF(ISBLANK(申込一覧!E184),"",(IF(申込一覧!E184="男",1,2)))</f>
        <v/>
      </c>
      <c r="J169" t="str">
        <f>IF(ISBLANK(申込一覧!E184),"",申込一覧!F184)</f>
        <v/>
      </c>
      <c r="O169" t="str">
        <f>IF(ISBLANK(申込一覧!E184),"",VLOOKUP(申込一覧!G184,競技コード,4,0))</f>
        <v/>
      </c>
      <c r="P169" t="str">
        <f>IF(ISBLANK(申込一覧!E184),"",申込一覧!H184)</f>
        <v/>
      </c>
      <c r="S169" t="str">
        <f>IF(ISBLANK(申込一覧!E184),"",VLOOKUP(申込一覧!I184,競技コード,4,0))</f>
        <v/>
      </c>
      <c r="T169" t="str">
        <f>IF(ISBLANK(申込一覧!E184),"",申込一覧!J184)</f>
        <v/>
      </c>
      <c r="W169" t="str">
        <f>IF(ISBLANK(申込一覧!E184),"",VLOOKUP(申込一覧!K184,競技コード,4,0))</f>
        <v/>
      </c>
      <c r="X169" t="str">
        <f>IF(ISBLANK(申込一覧!E184),"",申込一覧!L184)</f>
        <v/>
      </c>
      <c r="AA169" t="str">
        <f>IF(ISBLANK(申込一覧!E184),"",VLOOKUP(申込一覧!M184,競技コード,4,0))</f>
        <v/>
      </c>
      <c r="AB169" t="str">
        <f>IF(ISBLANK(申込一覧!E184),"",申込一覧!N184)</f>
        <v/>
      </c>
    </row>
    <row r="170" spans="1:28">
      <c r="A170">
        <v>170</v>
      </c>
      <c r="E170" t="str">
        <f>IF(ISBLANK(申込一覧!E185),"",申込一覧!B185)</f>
        <v/>
      </c>
      <c r="F170" t="str">
        <f>IF(ISBLANK(申込一覧!E185),"",申込一覧!C185)</f>
        <v/>
      </c>
      <c r="G170">
        <f>申込一覧!D185</f>
        <v>0</v>
      </c>
      <c r="H170" t="str">
        <f t="shared" si="2"/>
        <v/>
      </c>
      <c r="I170" t="str">
        <f>IF(ISBLANK(申込一覧!E185),"",(IF(申込一覧!E185="男",1,2)))</f>
        <v/>
      </c>
      <c r="J170" t="str">
        <f>IF(ISBLANK(申込一覧!E185),"",申込一覧!F185)</f>
        <v/>
      </c>
      <c r="O170" t="str">
        <f>IF(ISBLANK(申込一覧!E185),"",VLOOKUP(申込一覧!G185,競技コード,4,0))</f>
        <v/>
      </c>
      <c r="P170" t="str">
        <f>IF(ISBLANK(申込一覧!E185),"",申込一覧!H185)</f>
        <v/>
      </c>
      <c r="S170" t="str">
        <f>IF(ISBLANK(申込一覧!E185),"",VLOOKUP(申込一覧!I185,競技コード,4,0))</f>
        <v/>
      </c>
      <c r="T170" t="str">
        <f>IF(ISBLANK(申込一覧!E185),"",申込一覧!J185)</f>
        <v/>
      </c>
      <c r="W170" t="str">
        <f>IF(ISBLANK(申込一覧!E185),"",VLOOKUP(申込一覧!K185,競技コード,4,0))</f>
        <v/>
      </c>
      <c r="X170" t="str">
        <f>IF(ISBLANK(申込一覧!E185),"",申込一覧!L185)</f>
        <v/>
      </c>
      <c r="AA170" t="str">
        <f>IF(ISBLANK(申込一覧!E185),"",VLOOKUP(申込一覧!M185,競技コード,4,0))</f>
        <v/>
      </c>
      <c r="AB170" t="str">
        <f>IF(ISBLANK(申込一覧!E185),"",申込一覧!N185)</f>
        <v/>
      </c>
    </row>
    <row r="171" spans="1:28">
      <c r="A171">
        <v>171</v>
      </c>
      <c r="E171" t="str">
        <f>IF(ISBLANK(申込一覧!E186),"",申込一覧!B186)</f>
        <v/>
      </c>
      <c r="F171" t="str">
        <f>IF(ISBLANK(申込一覧!E186),"",申込一覧!C186)</f>
        <v/>
      </c>
      <c r="G171">
        <f>申込一覧!D186</f>
        <v>0</v>
      </c>
      <c r="H171" t="str">
        <f t="shared" si="2"/>
        <v/>
      </c>
      <c r="I171" t="str">
        <f>IF(ISBLANK(申込一覧!E186),"",(IF(申込一覧!E186="男",1,2)))</f>
        <v/>
      </c>
      <c r="J171" t="str">
        <f>IF(ISBLANK(申込一覧!E186),"",申込一覧!F186)</f>
        <v/>
      </c>
      <c r="O171" t="str">
        <f>IF(ISBLANK(申込一覧!E186),"",VLOOKUP(申込一覧!G186,競技コード,4,0))</f>
        <v/>
      </c>
      <c r="P171" t="str">
        <f>IF(ISBLANK(申込一覧!E186),"",申込一覧!H186)</f>
        <v/>
      </c>
      <c r="S171" t="str">
        <f>IF(ISBLANK(申込一覧!E186),"",VLOOKUP(申込一覧!I186,競技コード,4,0))</f>
        <v/>
      </c>
      <c r="T171" t="str">
        <f>IF(ISBLANK(申込一覧!E186),"",申込一覧!J186)</f>
        <v/>
      </c>
      <c r="W171" t="str">
        <f>IF(ISBLANK(申込一覧!E186),"",VLOOKUP(申込一覧!K186,競技コード,4,0))</f>
        <v/>
      </c>
      <c r="X171" t="str">
        <f>IF(ISBLANK(申込一覧!E186),"",申込一覧!L186)</f>
        <v/>
      </c>
      <c r="AA171" t="str">
        <f>IF(ISBLANK(申込一覧!E186),"",VLOOKUP(申込一覧!M186,競技コード,4,0))</f>
        <v/>
      </c>
      <c r="AB171" t="str">
        <f>IF(ISBLANK(申込一覧!E186),"",申込一覧!N186)</f>
        <v/>
      </c>
    </row>
    <row r="172" spans="1:28">
      <c r="A172">
        <v>172</v>
      </c>
      <c r="E172" t="str">
        <f>IF(ISBLANK(申込一覧!E187),"",申込一覧!B187)</f>
        <v/>
      </c>
      <c r="F172" t="str">
        <f>IF(ISBLANK(申込一覧!E187),"",申込一覧!C187)</f>
        <v/>
      </c>
      <c r="G172">
        <f>申込一覧!D187</f>
        <v>0</v>
      </c>
      <c r="H172" t="str">
        <f t="shared" si="2"/>
        <v/>
      </c>
      <c r="I172" t="str">
        <f>IF(ISBLANK(申込一覧!E187),"",(IF(申込一覧!E187="男",1,2)))</f>
        <v/>
      </c>
      <c r="J172" t="str">
        <f>IF(ISBLANK(申込一覧!E187),"",申込一覧!F187)</f>
        <v/>
      </c>
      <c r="O172" t="str">
        <f>IF(ISBLANK(申込一覧!E187),"",VLOOKUP(申込一覧!G187,競技コード,4,0))</f>
        <v/>
      </c>
      <c r="P172" t="str">
        <f>IF(ISBLANK(申込一覧!E187),"",申込一覧!H187)</f>
        <v/>
      </c>
      <c r="S172" t="str">
        <f>IF(ISBLANK(申込一覧!E187),"",VLOOKUP(申込一覧!I187,競技コード,4,0))</f>
        <v/>
      </c>
      <c r="T172" t="str">
        <f>IF(ISBLANK(申込一覧!E187),"",申込一覧!J187)</f>
        <v/>
      </c>
      <c r="W172" t="str">
        <f>IF(ISBLANK(申込一覧!E187),"",VLOOKUP(申込一覧!K187,競技コード,4,0))</f>
        <v/>
      </c>
      <c r="X172" t="str">
        <f>IF(ISBLANK(申込一覧!E187),"",申込一覧!L187)</f>
        <v/>
      </c>
      <c r="AA172" t="str">
        <f>IF(ISBLANK(申込一覧!E187),"",VLOOKUP(申込一覧!M187,競技コード,4,0))</f>
        <v/>
      </c>
      <c r="AB172" t="str">
        <f>IF(ISBLANK(申込一覧!E187),"",申込一覧!N187)</f>
        <v/>
      </c>
    </row>
    <row r="173" spans="1:28">
      <c r="A173">
        <v>173</v>
      </c>
      <c r="E173" t="str">
        <f>IF(ISBLANK(申込一覧!E188),"",申込一覧!B188)</f>
        <v/>
      </c>
      <c r="F173" t="str">
        <f>IF(ISBLANK(申込一覧!E188),"",申込一覧!C188)</f>
        <v/>
      </c>
      <c r="G173">
        <f>申込一覧!D188</f>
        <v>0</v>
      </c>
      <c r="H173" t="str">
        <f t="shared" si="2"/>
        <v/>
      </c>
      <c r="I173" t="str">
        <f>IF(ISBLANK(申込一覧!E188),"",(IF(申込一覧!E188="男",1,2)))</f>
        <v/>
      </c>
      <c r="J173" t="str">
        <f>IF(ISBLANK(申込一覧!E188),"",申込一覧!F188)</f>
        <v/>
      </c>
      <c r="O173" t="str">
        <f>IF(ISBLANK(申込一覧!E188),"",VLOOKUP(申込一覧!G188,競技コード,4,0))</f>
        <v/>
      </c>
      <c r="P173" t="str">
        <f>IF(ISBLANK(申込一覧!E188),"",申込一覧!H188)</f>
        <v/>
      </c>
      <c r="S173" t="str">
        <f>IF(ISBLANK(申込一覧!E188),"",VLOOKUP(申込一覧!I188,競技コード,4,0))</f>
        <v/>
      </c>
      <c r="T173" t="str">
        <f>IF(ISBLANK(申込一覧!E188),"",申込一覧!J188)</f>
        <v/>
      </c>
      <c r="W173" t="str">
        <f>IF(ISBLANK(申込一覧!E188),"",VLOOKUP(申込一覧!K188,競技コード,4,0))</f>
        <v/>
      </c>
      <c r="X173" t="str">
        <f>IF(ISBLANK(申込一覧!E188),"",申込一覧!L188)</f>
        <v/>
      </c>
      <c r="AA173" t="str">
        <f>IF(ISBLANK(申込一覧!E188),"",VLOOKUP(申込一覧!M188,競技コード,4,0))</f>
        <v/>
      </c>
      <c r="AB173" t="str">
        <f>IF(ISBLANK(申込一覧!E188),"",申込一覧!N188)</f>
        <v/>
      </c>
    </row>
    <row r="174" spans="1:28">
      <c r="A174">
        <v>174</v>
      </c>
      <c r="E174" t="str">
        <f>IF(ISBLANK(申込一覧!E189),"",申込一覧!B189)</f>
        <v/>
      </c>
      <c r="F174" t="str">
        <f>IF(ISBLANK(申込一覧!E189),"",申込一覧!C189)</f>
        <v/>
      </c>
      <c r="G174">
        <f>申込一覧!D189</f>
        <v>0</v>
      </c>
      <c r="H174" t="str">
        <f t="shared" si="2"/>
        <v/>
      </c>
      <c r="I174" t="str">
        <f>IF(ISBLANK(申込一覧!E189),"",(IF(申込一覧!E189="男",1,2)))</f>
        <v/>
      </c>
      <c r="J174" t="str">
        <f>IF(ISBLANK(申込一覧!E189),"",申込一覧!F189)</f>
        <v/>
      </c>
      <c r="O174" t="str">
        <f>IF(ISBLANK(申込一覧!E189),"",VLOOKUP(申込一覧!G189,競技コード,4,0))</f>
        <v/>
      </c>
      <c r="P174" t="str">
        <f>IF(ISBLANK(申込一覧!E189),"",申込一覧!H189)</f>
        <v/>
      </c>
      <c r="S174" t="str">
        <f>IF(ISBLANK(申込一覧!E189),"",VLOOKUP(申込一覧!I189,競技コード,4,0))</f>
        <v/>
      </c>
      <c r="T174" t="str">
        <f>IF(ISBLANK(申込一覧!E189),"",申込一覧!J189)</f>
        <v/>
      </c>
      <c r="W174" t="str">
        <f>IF(ISBLANK(申込一覧!E189),"",VLOOKUP(申込一覧!K189,競技コード,4,0))</f>
        <v/>
      </c>
      <c r="X174" t="str">
        <f>IF(ISBLANK(申込一覧!E189),"",申込一覧!L189)</f>
        <v/>
      </c>
      <c r="AA174" t="str">
        <f>IF(ISBLANK(申込一覧!E189),"",VLOOKUP(申込一覧!M189,競技コード,4,0))</f>
        <v/>
      </c>
      <c r="AB174" t="str">
        <f>IF(ISBLANK(申込一覧!E189),"",申込一覧!N189)</f>
        <v/>
      </c>
    </row>
    <row r="175" spans="1:28">
      <c r="A175">
        <v>175</v>
      </c>
      <c r="E175" t="str">
        <f>IF(ISBLANK(申込一覧!E190),"",申込一覧!B190)</f>
        <v/>
      </c>
      <c r="F175" t="str">
        <f>IF(ISBLANK(申込一覧!E190),"",申込一覧!C190)</f>
        <v/>
      </c>
      <c r="G175">
        <f>申込一覧!D190</f>
        <v>0</v>
      </c>
      <c r="H175" t="str">
        <f t="shared" si="2"/>
        <v/>
      </c>
      <c r="I175" t="str">
        <f>IF(ISBLANK(申込一覧!E190),"",(IF(申込一覧!E190="男",1,2)))</f>
        <v/>
      </c>
      <c r="J175" t="str">
        <f>IF(ISBLANK(申込一覧!E190),"",申込一覧!F190)</f>
        <v/>
      </c>
      <c r="O175" t="str">
        <f>IF(ISBLANK(申込一覧!E190),"",VLOOKUP(申込一覧!G190,競技コード,4,0))</f>
        <v/>
      </c>
      <c r="P175" t="str">
        <f>IF(ISBLANK(申込一覧!E190),"",申込一覧!H190)</f>
        <v/>
      </c>
      <c r="S175" t="str">
        <f>IF(ISBLANK(申込一覧!E190),"",VLOOKUP(申込一覧!I190,競技コード,4,0))</f>
        <v/>
      </c>
      <c r="T175" t="str">
        <f>IF(ISBLANK(申込一覧!E190),"",申込一覧!J190)</f>
        <v/>
      </c>
      <c r="W175" t="str">
        <f>IF(ISBLANK(申込一覧!E190),"",VLOOKUP(申込一覧!K190,競技コード,4,0))</f>
        <v/>
      </c>
      <c r="X175" t="str">
        <f>IF(ISBLANK(申込一覧!E190),"",申込一覧!L190)</f>
        <v/>
      </c>
      <c r="AA175" t="str">
        <f>IF(ISBLANK(申込一覧!E190),"",VLOOKUP(申込一覧!M190,競技コード,4,0))</f>
        <v/>
      </c>
      <c r="AB175" t="str">
        <f>IF(ISBLANK(申込一覧!E190),"",申込一覧!N190)</f>
        <v/>
      </c>
    </row>
    <row r="176" spans="1:28">
      <c r="A176">
        <v>176</v>
      </c>
      <c r="E176" t="str">
        <f>IF(ISBLANK(申込一覧!E191),"",申込一覧!B191)</f>
        <v/>
      </c>
      <c r="F176" t="str">
        <f>IF(ISBLANK(申込一覧!E191),"",申込一覧!C191)</f>
        <v/>
      </c>
      <c r="G176">
        <f>申込一覧!D191</f>
        <v>0</v>
      </c>
      <c r="H176" t="str">
        <f t="shared" si="2"/>
        <v/>
      </c>
      <c r="I176" t="str">
        <f>IF(ISBLANK(申込一覧!E191),"",(IF(申込一覧!E191="男",1,2)))</f>
        <v/>
      </c>
      <c r="J176" t="str">
        <f>IF(ISBLANK(申込一覧!E191),"",申込一覧!F191)</f>
        <v/>
      </c>
      <c r="O176" t="str">
        <f>IF(ISBLANK(申込一覧!E191),"",VLOOKUP(申込一覧!G191,競技コード,4,0))</f>
        <v/>
      </c>
      <c r="P176" t="str">
        <f>IF(ISBLANK(申込一覧!E191),"",申込一覧!H191)</f>
        <v/>
      </c>
      <c r="S176" t="str">
        <f>IF(ISBLANK(申込一覧!E191),"",VLOOKUP(申込一覧!I191,競技コード,4,0))</f>
        <v/>
      </c>
      <c r="T176" t="str">
        <f>IF(ISBLANK(申込一覧!E191),"",申込一覧!J191)</f>
        <v/>
      </c>
      <c r="W176" t="str">
        <f>IF(ISBLANK(申込一覧!E191),"",VLOOKUP(申込一覧!K191,競技コード,4,0))</f>
        <v/>
      </c>
      <c r="X176" t="str">
        <f>IF(ISBLANK(申込一覧!E191),"",申込一覧!L191)</f>
        <v/>
      </c>
      <c r="AA176" t="str">
        <f>IF(ISBLANK(申込一覧!E191),"",VLOOKUP(申込一覧!M191,競技コード,4,0))</f>
        <v/>
      </c>
      <c r="AB176" t="str">
        <f>IF(ISBLANK(申込一覧!E191),"",申込一覧!N191)</f>
        <v/>
      </c>
    </row>
    <row r="177" spans="1:28">
      <c r="A177">
        <v>177</v>
      </c>
      <c r="E177" t="str">
        <f>IF(ISBLANK(申込一覧!E192),"",申込一覧!B192)</f>
        <v/>
      </c>
      <c r="F177" t="str">
        <f>IF(ISBLANK(申込一覧!E192),"",申込一覧!C192)</f>
        <v/>
      </c>
      <c r="G177">
        <f>申込一覧!D192</f>
        <v>0</v>
      </c>
      <c r="H177" t="str">
        <f t="shared" si="2"/>
        <v/>
      </c>
      <c r="I177" t="str">
        <f>IF(ISBLANK(申込一覧!E192),"",(IF(申込一覧!E192="男",1,2)))</f>
        <v/>
      </c>
      <c r="J177" t="str">
        <f>IF(ISBLANK(申込一覧!E192),"",申込一覧!F192)</f>
        <v/>
      </c>
      <c r="O177" t="str">
        <f>IF(ISBLANK(申込一覧!E192),"",VLOOKUP(申込一覧!G192,競技コード,4,0))</f>
        <v/>
      </c>
      <c r="P177" t="str">
        <f>IF(ISBLANK(申込一覧!E192),"",申込一覧!H192)</f>
        <v/>
      </c>
      <c r="S177" t="str">
        <f>IF(ISBLANK(申込一覧!E192),"",VLOOKUP(申込一覧!I192,競技コード,4,0))</f>
        <v/>
      </c>
      <c r="T177" t="str">
        <f>IF(ISBLANK(申込一覧!E192),"",申込一覧!J192)</f>
        <v/>
      </c>
      <c r="W177" t="str">
        <f>IF(ISBLANK(申込一覧!E192),"",VLOOKUP(申込一覧!K192,競技コード,4,0))</f>
        <v/>
      </c>
      <c r="X177" t="str">
        <f>IF(ISBLANK(申込一覧!E192),"",申込一覧!L192)</f>
        <v/>
      </c>
      <c r="AA177" t="str">
        <f>IF(ISBLANK(申込一覧!E192),"",VLOOKUP(申込一覧!M192,競技コード,4,0))</f>
        <v/>
      </c>
      <c r="AB177" t="str">
        <f>IF(ISBLANK(申込一覧!E192),"",申込一覧!N192)</f>
        <v/>
      </c>
    </row>
    <row r="178" spans="1:28">
      <c r="A178">
        <v>178</v>
      </c>
      <c r="E178" t="str">
        <f>IF(ISBLANK(申込一覧!E193),"",申込一覧!B193)</f>
        <v/>
      </c>
      <c r="F178" t="str">
        <f>IF(ISBLANK(申込一覧!E193),"",申込一覧!C193)</f>
        <v/>
      </c>
      <c r="G178">
        <f>申込一覧!D193</f>
        <v>0</v>
      </c>
      <c r="H178" t="str">
        <f t="shared" si="2"/>
        <v/>
      </c>
      <c r="I178" t="str">
        <f>IF(ISBLANK(申込一覧!E193),"",(IF(申込一覧!E193="男",1,2)))</f>
        <v/>
      </c>
      <c r="J178" t="str">
        <f>IF(ISBLANK(申込一覧!E193),"",申込一覧!F193)</f>
        <v/>
      </c>
      <c r="O178" t="str">
        <f>IF(ISBLANK(申込一覧!E193),"",VLOOKUP(申込一覧!G193,競技コード,4,0))</f>
        <v/>
      </c>
      <c r="P178" t="str">
        <f>IF(ISBLANK(申込一覧!E193),"",申込一覧!H193)</f>
        <v/>
      </c>
      <c r="S178" t="str">
        <f>IF(ISBLANK(申込一覧!E193),"",VLOOKUP(申込一覧!I193,競技コード,4,0))</f>
        <v/>
      </c>
      <c r="T178" t="str">
        <f>IF(ISBLANK(申込一覧!E193),"",申込一覧!J193)</f>
        <v/>
      </c>
      <c r="W178" t="str">
        <f>IF(ISBLANK(申込一覧!E193),"",VLOOKUP(申込一覧!K193,競技コード,4,0))</f>
        <v/>
      </c>
      <c r="X178" t="str">
        <f>IF(ISBLANK(申込一覧!E193),"",申込一覧!L193)</f>
        <v/>
      </c>
      <c r="AA178" t="str">
        <f>IF(ISBLANK(申込一覧!E193),"",VLOOKUP(申込一覧!M193,競技コード,4,0))</f>
        <v/>
      </c>
      <c r="AB178" t="str">
        <f>IF(ISBLANK(申込一覧!E193),"",申込一覧!N193)</f>
        <v/>
      </c>
    </row>
    <row r="179" spans="1:28">
      <c r="A179">
        <v>179</v>
      </c>
      <c r="E179" t="str">
        <f>IF(ISBLANK(申込一覧!E194),"",申込一覧!B194)</f>
        <v/>
      </c>
      <c r="F179" t="str">
        <f>IF(ISBLANK(申込一覧!E194),"",申込一覧!C194)</f>
        <v/>
      </c>
      <c r="G179">
        <f>申込一覧!D194</f>
        <v>0</v>
      </c>
      <c r="H179" t="str">
        <f t="shared" si="2"/>
        <v/>
      </c>
      <c r="I179" t="str">
        <f>IF(ISBLANK(申込一覧!E194),"",(IF(申込一覧!E194="男",1,2)))</f>
        <v/>
      </c>
      <c r="J179" t="str">
        <f>IF(ISBLANK(申込一覧!E194),"",申込一覧!F194)</f>
        <v/>
      </c>
      <c r="O179" t="str">
        <f>IF(ISBLANK(申込一覧!E194),"",VLOOKUP(申込一覧!G194,競技コード,4,0))</f>
        <v/>
      </c>
      <c r="P179" t="str">
        <f>IF(ISBLANK(申込一覧!E194),"",申込一覧!H194)</f>
        <v/>
      </c>
      <c r="S179" t="str">
        <f>IF(ISBLANK(申込一覧!E194),"",VLOOKUP(申込一覧!I194,競技コード,4,0))</f>
        <v/>
      </c>
      <c r="T179" t="str">
        <f>IF(ISBLANK(申込一覧!E194),"",申込一覧!J194)</f>
        <v/>
      </c>
      <c r="W179" t="str">
        <f>IF(ISBLANK(申込一覧!E194),"",VLOOKUP(申込一覧!K194,競技コード,4,0))</f>
        <v/>
      </c>
      <c r="X179" t="str">
        <f>IF(ISBLANK(申込一覧!E194),"",申込一覧!L194)</f>
        <v/>
      </c>
      <c r="AA179" t="str">
        <f>IF(ISBLANK(申込一覧!E194),"",VLOOKUP(申込一覧!M194,競技コード,4,0))</f>
        <v/>
      </c>
      <c r="AB179" t="str">
        <f>IF(ISBLANK(申込一覧!E194),"",申込一覧!N194)</f>
        <v/>
      </c>
    </row>
    <row r="180" spans="1:28">
      <c r="A180">
        <v>180</v>
      </c>
      <c r="E180" t="str">
        <f>IF(ISBLANK(申込一覧!E195),"",申込一覧!B195)</f>
        <v/>
      </c>
      <c r="F180" t="str">
        <f>IF(ISBLANK(申込一覧!E195),"",申込一覧!C195)</f>
        <v/>
      </c>
      <c r="G180">
        <f>申込一覧!D195</f>
        <v>0</v>
      </c>
      <c r="H180" t="str">
        <f t="shared" si="2"/>
        <v/>
      </c>
      <c r="I180" t="str">
        <f>IF(ISBLANK(申込一覧!E195),"",(IF(申込一覧!E195="男",1,2)))</f>
        <v/>
      </c>
      <c r="J180" t="str">
        <f>IF(ISBLANK(申込一覧!E195),"",申込一覧!F195)</f>
        <v/>
      </c>
      <c r="O180" t="str">
        <f>IF(ISBLANK(申込一覧!E195),"",VLOOKUP(申込一覧!G195,競技コード,4,0))</f>
        <v/>
      </c>
      <c r="P180" t="str">
        <f>IF(ISBLANK(申込一覧!E195),"",申込一覧!H195)</f>
        <v/>
      </c>
      <c r="S180" t="str">
        <f>IF(ISBLANK(申込一覧!E195),"",VLOOKUP(申込一覧!I195,競技コード,4,0))</f>
        <v/>
      </c>
      <c r="T180" t="str">
        <f>IF(ISBLANK(申込一覧!E195),"",申込一覧!J195)</f>
        <v/>
      </c>
      <c r="W180" t="str">
        <f>IF(ISBLANK(申込一覧!E195),"",VLOOKUP(申込一覧!K195,競技コード,4,0))</f>
        <v/>
      </c>
      <c r="X180" t="str">
        <f>IF(ISBLANK(申込一覧!E195),"",申込一覧!L195)</f>
        <v/>
      </c>
      <c r="AA180" t="str">
        <f>IF(ISBLANK(申込一覧!E195),"",VLOOKUP(申込一覧!M195,競技コード,4,0))</f>
        <v/>
      </c>
      <c r="AB180" t="str">
        <f>IF(ISBLANK(申込一覧!E195),"",申込一覧!N195)</f>
        <v/>
      </c>
    </row>
    <row r="181" spans="1:28">
      <c r="A181">
        <v>181</v>
      </c>
      <c r="E181" t="str">
        <f>IF(ISBLANK(申込一覧!E196),"",申込一覧!B196)</f>
        <v/>
      </c>
      <c r="F181" t="str">
        <f>IF(ISBLANK(申込一覧!E196),"",申込一覧!C196)</f>
        <v/>
      </c>
      <c r="G181">
        <f>申込一覧!D196</f>
        <v>0</v>
      </c>
      <c r="H181" t="str">
        <f t="shared" si="2"/>
        <v/>
      </c>
      <c r="I181" t="str">
        <f>IF(ISBLANK(申込一覧!E196),"",(IF(申込一覧!E196="男",1,2)))</f>
        <v/>
      </c>
      <c r="J181" t="str">
        <f>IF(ISBLANK(申込一覧!E196),"",申込一覧!F196)</f>
        <v/>
      </c>
      <c r="O181" t="str">
        <f>IF(ISBLANK(申込一覧!E196),"",VLOOKUP(申込一覧!G196,競技コード,4,0))</f>
        <v/>
      </c>
      <c r="P181" t="str">
        <f>IF(ISBLANK(申込一覧!E196),"",申込一覧!H196)</f>
        <v/>
      </c>
      <c r="S181" t="str">
        <f>IF(ISBLANK(申込一覧!E196),"",VLOOKUP(申込一覧!I196,競技コード,4,0))</f>
        <v/>
      </c>
      <c r="T181" t="str">
        <f>IF(ISBLANK(申込一覧!E196),"",申込一覧!J196)</f>
        <v/>
      </c>
      <c r="W181" t="str">
        <f>IF(ISBLANK(申込一覧!E196),"",VLOOKUP(申込一覧!K196,競技コード,4,0))</f>
        <v/>
      </c>
      <c r="X181" t="str">
        <f>IF(ISBLANK(申込一覧!E196),"",申込一覧!L196)</f>
        <v/>
      </c>
      <c r="AA181" t="str">
        <f>IF(ISBLANK(申込一覧!E196),"",VLOOKUP(申込一覧!M196,競技コード,4,0))</f>
        <v/>
      </c>
      <c r="AB181" t="str">
        <f>IF(ISBLANK(申込一覧!E196),"",申込一覧!N196)</f>
        <v/>
      </c>
    </row>
    <row r="182" spans="1:28">
      <c r="A182">
        <v>182</v>
      </c>
      <c r="E182" t="str">
        <f>IF(ISBLANK(申込一覧!E197),"",申込一覧!B197)</f>
        <v/>
      </c>
      <c r="F182" t="str">
        <f>IF(ISBLANK(申込一覧!E197),"",申込一覧!C197)</f>
        <v/>
      </c>
      <c r="G182">
        <f>申込一覧!D197</f>
        <v>0</v>
      </c>
      <c r="H182" t="str">
        <f t="shared" si="2"/>
        <v/>
      </c>
      <c r="I182" t="str">
        <f>IF(ISBLANK(申込一覧!E197),"",(IF(申込一覧!E197="男",1,2)))</f>
        <v/>
      </c>
      <c r="J182" t="str">
        <f>IF(ISBLANK(申込一覧!E197),"",申込一覧!F197)</f>
        <v/>
      </c>
      <c r="O182" t="str">
        <f>IF(ISBLANK(申込一覧!E197),"",VLOOKUP(申込一覧!G197,競技コード,4,0))</f>
        <v/>
      </c>
      <c r="P182" t="str">
        <f>IF(ISBLANK(申込一覧!E197),"",申込一覧!H197)</f>
        <v/>
      </c>
      <c r="S182" t="str">
        <f>IF(ISBLANK(申込一覧!E197),"",VLOOKUP(申込一覧!I197,競技コード,4,0))</f>
        <v/>
      </c>
      <c r="T182" t="str">
        <f>IF(ISBLANK(申込一覧!E197),"",申込一覧!J197)</f>
        <v/>
      </c>
      <c r="W182" t="str">
        <f>IF(ISBLANK(申込一覧!E197),"",VLOOKUP(申込一覧!K197,競技コード,4,0))</f>
        <v/>
      </c>
      <c r="X182" t="str">
        <f>IF(ISBLANK(申込一覧!E197),"",申込一覧!L197)</f>
        <v/>
      </c>
      <c r="AA182" t="str">
        <f>IF(ISBLANK(申込一覧!E197),"",VLOOKUP(申込一覧!M197,競技コード,4,0))</f>
        <v/>
      </c>
      <c r="AB182" t="str">
        <f>IF(ISBLANK(申込一覧!E197),"",申込一覧!N197)</f>
        <v/>
      </c>
    </row>
    <row r="183" spans="1:28">
      <c r="A183">
        <v>183</v>
      </c>
      <c r="E183" t="str">
        <f>IF(ISBLANK(申込一覧!E198),"",申込一覧!B198)</f>
        <v/>
      </c>
      <c r="F183" t="str">
        <f>IF(ISBLANK(申込一覧!E198),"",申込一覧!C198)</f>
        <v/>
      </c>
      <c r="G183">
        <f>申込一覧!D198</f>
        <v>0</v>
      </c>
      <c r="H183" t="str">
        <f t="shared" si="2"/>
        <v/>
      </c>
      <c r="I183" t="str">
        <f>IF(ISBLANK(申込一覧!E198),"",(IF(申込一覧!E198="男",1,2)))</f>
        <v/>
      </c>
      <c r="J183" t="str">
        <f>IF(ISBLANK(申込一覧!E198),"",申込一覧!F198)</f>
        <v/>
      </c>
      <c r="O183" t="str">
        <f>IF(ISBLANK(申込一覧!E198),"",VLOOKUP(申込一覧!G198,競技コード,4,0))</f>
        <v/>
      </c>
      <c r="P183" t="str">
        <f>IF(ISBLANK(申込一覧!E198),"",申込一覧!H198)</f>
        <v/>
      </c>
      <c r="S183" t="str">
        <f>IF(ISBLANK(申込一覧!E198),"",VLOOKUP(申込一覧!I198,競技コード,4,0))</f>
        <v/>
      </c>
      <c r="T183" t="str">
        <f>IF(ISBLANK(申込一覧!E198),"",申込一覧!J198)</f>
        <v/>
      </c>
      <c r="W183" t="str">
        <f>IF(ISBLANK(申込一覧!E198),"",VLOOKUP(申込一覧!K198,競技コード,4,0))</f>
        <v/>
      </c>
      <c r="X183" t="str">
        <f>IF(ISBLANK(申込一覧!E198),"",申込一覧!L198)</f>
        <v/>
      </c>
      <c r="AA183" t="str">
        <f>IF(ISBLANK(申込一覧!E198),"",VLOOKUP(申込一覧!M198,競技コード,4,0))</f>
        <v/>
      </c>
      <c r="AB183" t="str">
        <f>IF(ISBLANK(申込一覧!E198),"",申込一覧!N198)</f>
        <v/>
      </c>
    </row>
    <row r="184" spans="1:28">
      <c r="A184">
        <v>184</v>
      </c>
      <c r="E184" t="str">
        <f>IF(ISBLANK(申込一覧!E199),"",申込一覧!B199)</f>
        <v/>
      </c>
      <c r="F184" t="str">
        <f>IF(ISBLANK(申込一覧!E199),"",申込一覧!C199)</f>
        <v/>
      </c>
      <c r="G184">
        <f>申込一覧!D199</f>
        <v>0</v>
      </c>
      <c r="H184" t="str">
        <f t="shared" si="2"/>
        <v/>
      </c>
      <c r="I184" t="str">
        <f>IF(ISBLANK(申込一覧!E199),"",(IF(申込一覧!E199="男",1,2)))</f>
        <v/>
      </c>
      <c r="J184" t="str">
        <f>IF(ISBLANK(申込一覧!E199),"",申込一覧!F199)</f>
        <v/>
      </c>
      <c r="O184" t="str">
        <f>IF(ISBLANK(申込一覧!E199),"",VLOOKUP(申込一覧!G199,競技コード,4,0))</f>
        <v/>
      </c>
      <c r="P184" t="str">
        <f>IF(ISBLANK(申込一覧!E199),"",申込一覧!H199)</f>
        <v/>
      </c>
      <c r="S184" t="str">
        <f>IF(ISBLANK(申込一覧!E199),"",VLOOKUP(申込一覧!I199,競技コード,4,0))</f>
        <v/>
      </c>
      <c r="T184" t="str">
        <f>IF(ISBLANK(申込一覧!E199),"",申込一覧!J199)</f>
        <v/>
      </c>
      <c r="W184" t="str">
        <f>IF(ISBLANK(申込一覧!E199),"",VLOOKUP(申込一覧!K199,競技コード,4,0))</f>
        <v/>
      </c>
      <c r="X184" t="str">
        <f>IF(ISBLANK(申込一覧!E199),"",申込一覧!L199)</f>
        <v/>
      </c>
      <c r="AA184" t="str">
        <f>IF(ISBLANK(申込一覧!E199),"",VLOOKUP(申込一覧!M199,競技コード,4,0))</f>
        <v/>
      </c>
      <c r="AB184" t="str">
        <f>IF(ISBLANK(申込一覧!E199),"",申込一覧!N199)</f>
        <v/>
      </c>
    </row>
    <row r="185" spans="1:28">
      <c r="A185">
        <v>185</v>
      </c>
      <c r="E185" t="str">
        <f>IF(ISBLANK(申込一覧!E200),"",申込一覧!B200)</f>
        <v/>
      </c>
      <c r="F185" t="str">
        <f>IF(ISBLANK(申込一覧!E200),"",申込一覧!C200)</f>
        <v/>
      </c>
      <c r="G185">
        <f>申込一覧!D200</f>
        <v>0</v>
      </c>
      <c r="H185" t="str">
        <f t="shared" si="2"/>
        <v/>
      </c>
      <c r="I185" t="str">
        <f>IF(ISBLANK(申込一覧!E200),"",(IF(申込一覧!E200="男",1,2)))</f>
        <v/>
      </c>
      <c r="J185" t="str">
        <f>IF(ISBLANK(申込一覧!E200),"",申込一覧!F200)</f>
        <v/>
      </c>
      <c r="O185" t="str">
        <f>IF(ISBLANK(申込一覧!E200),"",VLOOKUP(申込一覧!G200,競技コード,4,0))</f>
        <v/>
      </c>
      <c r="P185" t="str">
        <f>IF(ISBLANK(申込一覧!E200),"",申込一覧!H200)</f>
        <v/>
      </c>
      <c r="S185" t="str">
        <f>IF(ISBLANK(申込一覧!E200),"",VLOOKUP(申込一覧!I200,競技コード,4,0))</f>
        <v/>
      </c>
      <c r="T185" t="str">
        <f>IF(ISBLANK(申込一覧!E200),"",申込一覧!J200)</f>
        <v/>
      </c>
      <c r="W185" t="str">
        <f>IF(ISBLANK(申込一覧!E200),"",VLOOKUP(申込一覧!K200,競技コード,4,0))</f>
        <v/>
      </c>
      <c r="X185" t="str">
        <f>IF(ISBLANK(申込一覧!E200),"",申込一覧!L200)</f>
        <v/>
      </c>
      <c r="AA185" t="str">
        <f>IF(ISBLANK(申込一覧!E200),"",VLOOKUP(申込一覧!M200,競技コード,4,0))</f>
        <v/>
      </c>
      <c r="AB185" t="str">
        <f>IF(ISBLANK(申込一覧!E200),"",申込一覧!N200)</f>
        <v/>
      </c>
    </row>
    <row r="186" spans="1:28">
      <c r="A186">
        <v>186</v>
      </c>
      <c r="E186" t="str">
        <f>IF(ISBLANK(申込一覧!E201),"",申込一覧!B201)</f>
        <v/>
      </c>
      <c r="F186" t="str">
        <f>IF(ISBLANK(申込一覧!E201),"",申込一覧!C201)</f>
        <v/>
      </c>
      <c r="G186">
        <f>申込一覧!D201</f>
        <v>0</v>
      </c>
      <c r="H186" t="str">
        <f t="shared" si="2"/>
        <v/>
      </c>
      <c r="I186" t="str">
        <f>IF(ISBLANK(申込一覧!E201),"",(IF(申込一覧!E201="男",1,2)))</f>
        <v/>
      </c>
      <c r="J186" t="str">
        <f>IF(ISBLANK(申込一覧!E201),"",申込一覧!F201)</f>
        <v/>
      </c>
      <c r="O186" t="str">
        <f>IF(ISBLANK(申込一覧!E201),"",VLOOKUP(申込一覧!G201,競技コード,4,0))</f>
        <v/>
      </c>
      <c r="P186" t="str">
        <f>IF(ISBLANK(申込一覧!E201),"",申込一覧!H201)</f>
        <v/>
      </c>
      <c r="S186" t="str">
        <f>IF(ISBLANK(申込一覧!E201),"",VLOOKUP(申込一覧!I201,競技コード,4,0))</f>
        <v/>
      </c>
      <c r="T186" t="str">
        <f>IF(ISBLANK(申込一覧!E201),"",申込一覧!J201)</f>
        <v/>
      </c>
      <c r="W186" t="str">
        <f>IF(ISBLANK(申込一覧!E201),"",VLOOKUP(申込一覧!K201,競技コード,4,0))</f>
        <v/>
      </c>
      <c r="X186" t="str">
        <f>IF(ISBLANK(申込一覧!E201),"",申込一覧!L201)</f>
        <v/>
      </c>
      <c r="AA186" t="str">
        <f>IF(ISBLANK(申込一覧!E201),"",VLOOKUP(申込一覧!M201,競技コード,4,0))</f>
        <v/>
      </c>
      <c r="AB186" t="str">
        <f>IF(ISBLANK(申込一覧!E201),"",申込一覧!N201)</f>
        <v/>
      </c>
    </row>
    <row r="187" spans="1:28">
      <c r="A187">
        <v>187</v>
      </c>
      <c r="E187" t="str">
        <f>IF(ISBLANK(申込一覧!E202),"",申込一覧!B202)</f>
        <v/>
      </c>
      <c r="F187" t="str">
        <f>IF(ISBLANK(申込一覧!E202),"",申込一覧!C202)</f>
        <v/>
      </c>
      <c r="G187">
        <f>申込一覧!D202</f>
        <v>0</v>
      </c>
      <c r="H187" t="str">
        <f t="shared" si="2"/>
        <v/>
      </c>
      <c r="I187" t="str">
        <f>IF(ISBLANK(申込一覧!E202),"",(IF(申込一覧!E202="男",1,2)))</f>
        <v/>
      </c>
      <c r="J187" t="str">
        <f>IF(ISBLANK(申込一覧!E202),"",申込一覧!F202)</f>
        <v/>
      </c>
      <c r="O187" t="str">
        <f>IF(ISBLANK(申込一覧!E202),"",VLOOKUP(申込一覧!G202,競技コード,4,0))</f>
        <v/>
      </c>
      <c r="P187" t="str">
        <f>IF(ISBLANK(申込一覧!E202),"",申込一覧!H202)</f>
        <v/>
      </c>
      <c r="S187" t="str">
        <f>IF(ISBLANK(申込一覧!E202),"",VLOOKUP(申込一覧!I202,競技コード,4,0))</f>
        <v/>
      </c>
      <c r="T187" t="str">
        <f>IF(ISBLANK(申込一覧!E202),"",申込一覧!J202)</f>
        <v/>
      </c>
      <c r="W187" t="str">
        <f>IF(ISBLANK(申込一覧!E202),"",VLOOKUP(申込一覧!K202,競技コード,4,0))</f>
        <v/>
      </c>
      <c r="X187" t="str">
        <f>IF(ISBLANK(申込一覧!E202),"",申込一覧!L202)</f>
        <v/>
      </c>
      <c r="AA187" t="str">
        <f>IF(ISBLANK(申込一覧!E202),"",VLOOKUP(申込一覧!M202,競技コード,4,0))</f>
        <v/>
      </c>
      <c r="AB187" t="str">
        <f>IF(ISBLANK(申込一覧!E202),"",申込一覧!N202)</f>
        <v/>
      </c>
    </row>
    <row r="188" spans="1:28">
      <c r="A188">
        <v>188</v>
      </c>
      <c r="E188" t="str">
        <f>IF(ISBLANK(申込一覧!E203),"",申込一覧!B203)</f>
        <v/>
      </c>
      <c r="F188" t="str">
        <f>IF(ISBLANK(申込一覧!E203),"",申込一覧!C203)</f>
        <v/>
      </c>
      <c r="G188">
        <f>申込一覧!D203</f>
        <v>0</v>
      </c>
      <c r="H188" t="str">
        <f t="shared" si="2"/>
        <v/>
      </c>
      <c r="I188" t="str">
        <f>IF(ISBLANK(申込一覧!E203),"",(IF(申込一覧!E203="男",1,2)))</f>
        <v/>
      </c>
      <c r="J188" t="str">
        <f>IF(ISBLANK(申込一覧!E203),"",申込一覧!F203)</f>
        <v/>
      </c>
      <c r="O188" t="str">
        <f>IF(ISBLANK(申込一覧!E203),"",VLOOKUP(申込一覧!G203,競技コード,4,0))</f>
        <v/>
      </c>
      <c r="P188" t="str">
        <f>IF(ISBLANK(申込一覧!E203),"",申込一覧!H203)</f>
        <v/>
      </c>
      <c r="S188" t="str">
        <f>IF(ISBLANK(申込一覧!E203),"",VLOOKUP(申込一覧!I203,競技コード,4,0))</f>
        <v/>
      </c>
      <c r="T188" t="str">
        <f>IF(ISBLANK(申込一覧!E203),"",申込一覧!J203)</f>
        <v/>
      </c>
      <c r="W188" t="str">
        <f>IF(ISBLANK(申込一覧!E203),"",VLOOKUP(申込一覧!K203,競技コード,4,0))</f>
        <v/>
      </c>
      <c r="X188" t="str">
        <f>IF(ISBLANK(申込一覧!E203),"",申込一覧!L203)</f>
        <v/>
      </c>
      <c r="AA188" t="str">
        <f>IF(ISBLANK(申込一覧!E203),"",VLOOKUP(申込一覧!M203,競技コード,4,0))</f>
        <v/>
      </c>
      <c r="AB188" t="str">
        <f>IF(ISBLANK(申込一覧!E203),"",申込一覧!N203)</f>
        <v/>
      </c>
    </row>
    <row r="189" spans="1:28">
      <c r="A189">
        <v>189</v>
      </c>
      <c r="E189" t="str">
        <f>IF(ISBLANK(申込一覧!E204),"",申込一覧!B204)</f>
        <v/>
      </c>
      <c r="F189" t="str">
        <f>IF(ISBLANK(申込一覧!E204),"",申込一覧!C204)</f>
        <v/>
      </c>
      <c r="G189">
        <f>申込一覧!D204</f>
        <v>0</v>
      </c>
      <c r="H189" t="str">
        <f t="shared" si="2"/>
        <v/>
      </c>
      <c r="I189" t="str">
        <f>IF(ISBLANK(申込一覧!E204),"",(IF(申込一覧!E204="男",1,2)))</f>
        <v/>
      </c>
      <c r="J189" t="str">
        <f>IF(ISBLANK(申込一覧!E204),"",申込一覧!F204)</f>
        <v/>
      </c>
      <c r="O189" t="str">
        <f>IF(ISBLANK(申込一覧!E204),"",VLOOKUP(申込一覧!G204,競技コード,4,0))</f>
        <v/>
      </c>
      <c r="P189" t="str">
        <f>IF(ISBLANK(申込一覧!E204),"",申込一覧!H204)</f>
        <v/>
      </c>
      <c r="S189" t="str">
        <f>IF(ISBLANK(申込一覧!E204),"",VLOOKUP(申込一覧!I204,競技コード,4,0))</f>
        <v/>
      </c>
      <c r="T189" t="str">
        <f>IF(ISBLANK(申込一覧!E204),"",申込一覧!J204)</f>
        <v/>
      </c>
      <c r="W189" t="str">
        <f>IF(ISBLANK(申込一覧!E204),"",VLOOKUP(申込一覧!K204,競技コード,4,0))</f>
        <v/>
      </c>
      <c r="X189" t="str">
        <f>IF(ISBLANK(申込一覧!E204),"",申込一覧!L204)</f>
        <v/>
      </c>
      <c r="AA189" t="str">
        <f>IF(ISBLANK(申込一覧!E204),"",VLOOKUP(申込一覧!M204,競技コード,4,0))</f>
        <v/>
      </c>
      <c r="AB189" t="str">
        <f>IF(ISBLANK(申込一覧!E204),"",申込一覧!N204)</f>
        <v/>
      </c>
    </row>
    <row r="190" spans="1:28">
      <c r="A190">
        <v>190</v>
      </c>
      <c r="E190" t="str">
        <f>IF(ISBLANK(申込一覧!E205),"",申込一覧!B205)</f>
        <v/>
      </c>
      <c r="F190" t="str">
        <f>IF(ISBLANK(申込一覧!E205),"",申込一覧!C205)</f>
        <v/>
      </c>
      <c r="G190">
        <f>申込一覧!D205</f>
        <v>0</v>
      </c>
      <c r="H190" t="str">
        <f t="shared" si="2"/>
        <v/>
      </c>
      <c r="I190" t="str">
        <f>IF(ISBLANK(申込一覧!E205),"",(IF(申込一覧!E205="男",1,2)))</f>
        <v/>
      </c>
      <c r="J190" t="str">
        <f>IF(ISBLANK(申込一覧!E205),"",申込一覧!F205)</f>
        <v/>
      </c>
      <c r="O190" t="str">
        <f>IF(ISBLANK(申込一覧!E205),"",VLOOKUP(申込一覧!G205,競技コード,4,0))</f>
        <v/>
      </c>
      <c r="P190" t="str">
        <f>IF(ISBLANK(申込一覧!E205),"",申込一覧!H205)</f>
        <v/>
      </c>
      <c r="S190" t="str">
        <f>IF(ISBLANK(申込一覧!E205),"",VLOOKUP(申込一覧!I205,競技コード,4,0))</f>
        <v/>
      </c>
      <c r="T190" t="str">
        <f>IF(ISBLANK(申込一覧!E205),"",申込一覧!J205)</f>
        <v/>
      </c>
      <c r="W190" t="str">
        <f>IF(ISBLANK(申込一覧!E205),"",VLOOKUP(申込一覧!K205,競技コード,4,0))</f>
        <v/>
      </c>
      <c r="X190" t="str">
        <f>IF(ISBLANK(申込一覧!E205),"",申込一覧!L205)</f>
        <v/>
      </c>
      <c r="AA190" t="str">
        <f>IF(ISBLANK(申込一覧!E205),"",VLOOKUP(申込一覧!M205,競技コード,4,0))</f>
        <v/>
      </c>
      <c r="AB190" t="str">
        <f>IF(ISBLANK(申込一覧!E205),"",申込一覧!N205)</f>
        <v/>
      </c>
    </row>
    <row r="191" spans="1:28">
      <c r="A191">
        <v>191</v>
      </c>
      <c r="E191" t="str">
        <f>IF(ISBLANK(申込一覧!E206),"",申込一覧!B206)</f>
        <v/>
      </c>
      <c r="F191" t="str">
        <f>IF(ISBLANK(申込一覧!E206),"",申込一覧!C206)</f>
        <v/>
      </c>
      <c r="G191">
        <f>申込一覧!D206</f>
        <v>0</v>
      </c>
      <c r="H191" t="str">
        <f t="shared" si="2"/>
        <v/>
      </c>
      <c r="I191" t="str">
        <f>IF(ISBLANK(申込一覧!E206),"",(IF(申込一覧!E206="男",1,2)))</f>
        <v/>
      </c>
      <c r="J191" t="str">
        <f>IF(ISBLANK(申込一覧!E206),"",申込一覧!F206)</f>
        <v/>
      </c>
      <c r="O191" t="str">
        <f>IF(ISBLANK(申込一覧!E206),"",VLOOKUP(申込一覧!G206,競技コード,4,0))</f>
        <v/>
      </c>
      <c r="P191" t="str">
        <f>IF(ISBLANK(申込一覧!E206),"",申込一覧!H206)</f>
        <v/>
      </c>
      <c r="S191" t="str">
        <f>IF(ISBLANK(申込一覧!E206),"",VLOOKUP(申込一覧!I206,競技コード,4,0))</f>
        <v/>
      </c>
      <c r="T191" t="str">
        <f>IF(ISBLANK(申込一覧!E206),"",申込一覧!J206)</f>
        <v/>
      </c>
      <c r="W191" t="str">
        <f>IF(ISBLANK(申込一覧!E206),"",VLOOKUP(申込一覧!K206,競技コード,4,0))</f>
        <v/>
      </c>
      <c r="X191" t="str">
        <f>IF(ISBLANK(申込一覧!E206),"",申込一覧!L206)</f>
        <v/>
      </c>
      <c r="AA191" t="str">
        <f>IF(ISBLANK(申込一覧!E206),"",VLOOKUP(申込一覧!M206,競技コード,4,0))</f>
        <v/>
      </c>
      <c r="AB191" t="str">
        <f>IF(ISBLANK(申込一覧!E206),"",申込一覧!N206)</f>
        <v/>
      </c>
    </row>
    <row r="192" spans="1:28">
      <c r="A192">
        <v>192</v>
      </c>
      <c r="E192" t="str">
        <f>IF(ISBLANK(申込一覧!E207),"",申込一覧!B207)</f>
        <v/>
      </c>
      <c r="F192" t="str">
        <f>IF(ISBLANK(申込一覧!E207),"",申込一覧!C207)</f>
        <v/>
      </c>
      <c r="G192">
        <f>申込一覧!D207</f>
        <v>0</v>
      </c>
      <c r="H192" t="str">
        <f t="shared" si="2"/>
        <v/>
      </c>
      <c r="I192" t="str">
        <f>IF(ISBLANK(申込一覧!E207),"",(IF(申込一覧!E207="男",1,2)))</f>
        <v/>
      </c>
      <c r="J192" t="str">
        <f>IF(ISBLANK(申込一覧!E207),"",申込一覧!F207)</f>
        <v/>
      </c>
      <c r="O192" t="str">
        <f>IF(ISBLANK(申込一覧!E207),"",VLOOKUP(申込一覧!G207,競技コード,4,0))</f>
        <v/>
      </c>
      <c r="P192" t="str">
        <f>IF(ISBLANK(申込一覧!E207),"",申込一覧!H207)</f>
        <v/>
      </c>
      <c r="S192" t="str">
        <f>IF(ISBLANK(申込一覧!E207),"",VLOOKUP(申込一覧!I207,競技コード,4,0))</f>
        <v/>
      </c>
      <c r="T192" t="str">
        <f>IF(ISBLANK(申込一覧!E207),"",申込一覧!J207)</f>
        <v/>
      </c>
      <c r="W192" t="str">
        <f>IF(ISBLANK(申込一覧!E207),"",VLOOKUP(申込一覧!K207,競技コード,4,0))</f>
        <v/>
      </c>
      <c r="X192" t="str">
        <f>IF(ISBLANK(申込一覧!E207),"",申込一覧!L207)</f>
        <v/>
      </c>
      <c r="AA192" t="str">
        <f>IF(ISBLANK(申込一覧!E207),"",VLOOKUP(申込一覧!M207,競技コード,4,0))</f>
        <v/>
      </c>
      <c r="AB192" t="str">
        <f>IF(ISBLANK(申込一覧!E207),"",申込一覧!N207)</f>
        <v/>
      </c>
    </row>
    <row r="193" spans="1:28">
      <c r="A193">
        <v>193</v>
      </c>
      <c r="E193" t="str">
        <f>IF(ISBLANK(申込一覧!E208),"",申込一覧!B208)</f>
        <v/>
      </c>
      <c r="F193" t="str">
        <f>IF(ISBLANK(申込一覧!E208),"",申込一覧!C208)</f>
        <v/>
      </c>
      <c r="G193">
        <f>申込一覧!D208</f>
        <v>0</v>
      </c>
      <c r="H193" t="str">
        <f t="shared" si="2"/>
        <v/>
      </c>
      <c r="I193" t="str">
        <f>IF(ISBLANK(申込一覧!E208),"",(IF(申込一覧!E208="男",1,2)))</f>
        <v/>
      </c>
      <c r="J193" t="str">
        <f>IF(ISBLANK(申込一覧!E208),"",申込一覧!F208)</f>
        <v/>
      </c>
      <c r="O193" t="str">
        <f>IF(ISBLANK(申込一覧!E208),"",VLOOKUP(申込一覧!G208,競技コード,4,0))</f>
        <v/>
      </c>
      <c r="P193" t="str">
        <f>IF(ISBLANK(申込一覧!E208),"",申込一覧!H208)</f>
        <v/>
      </c>
      <c r="S193" t="str">
        <f>IF(ISBLANK(申込一覧!E208),"",VLOOKUP(申込一覧!I208,競技コード,4,0))</f>
        <v/>
      </c>
      <c r="T193" t="str">
        <f>IF(ISBLANK(申込一覧!E208),"",申込一覧!J208)</f>
        <v/>
      </c>
      <c r="W193" t="str">
        <f>IF(ISBLANK(申込一覧!E208),"",VLOOKUP(申込一覧!K208,競技コード,4,0))</f>
        <v/>
      </c>
      <c r="X193" t="str">
        <f>IF(ISBLANK(申込一覧!E208),"",申込一覧!L208)</f>
        <v/>
      </c>
      <c r="AA193" t="str">
        <f>IF(ISBLANK(申込一覧!E208),"",VLOOKUP(申込一覧!M208,競技コード,4,0))</f>
        <v/>
      </c>
      <c r="AB193" t="str">
        <f>IF(ISBLANK(申込一覧!E208),"",申込一覧!N208)</f>
        <v/>
      </c>
    </row>
    <row r="194" spans="1:28">
      <c r="A194">
        <v>194</v>
      </c>
      <c r="E194" t="str">
        <f>IF(ISBLANK(申込一覧!E209),"",申込一覧!B209)</f>
        <v/>
      </c>
      <c r="F194" t="str">
        <f>IF(ISBLANK(申込一覧!E209),"",申込一覧!C209)</f>
        <v/>
      </c>
      <c r="G194">
        <f>申込一覧!D209</f>
        <v>0</v>
      </c>
      <c r="H194" t="str">
        <f t="shared" si="2"/>
        <v/>
      </c>
      <c r="I194" t="str">
        <f>IF(ISBLANK(申込一覧!E209),"",(IF(申込一覧!E209="男",1,2)))</f>
        <v/>
      </c>
      <c r="J194" t="str">
        <f>IF(ISBLANK(申込一覧!E209),"",申込一覧!F209)</f>
        <v/>
      </c>
      <c r="O194" t="str">
        <f>IF(ISBLANK(申込一覧!E209),"",VLOOKUP(申込一覧!G209,競技コード,4,0))</f>
        <v/>
      </c>
      <c r="P194" t="str">
        <f>IF(ISBLANK(申込一覧!E209),"",申込一覧!H209)</f>
        <v/>
      </c>
      <c r="S194" t="str">
        <f>IF(ISBLANK(申込一覧!E209),"",VLOOKUP(申込一覧!I209,競技コード,4,0))</f>
        <v/>
      </c>
      <c r="T194" t="str">
        <f>IF(ISBLANK(申込一覧!E209),"",申込一覧!J209)</f>
        <v/>
      </c>
      <c r="W194" t="str">
        <f>IF(ISBLANK(申込一覧!E209),"",VLOOKUP(申込一覧!K209,競技コード,4,0))</f>
        <v/>
      </c>
      <c r="X194" t="str">
        <f>IF(ISBLANK(申込一覧!E209),"",申込一覧!L209)</f>
        <v/>
      </c>
      <c r="AA194" t="str">
        <f>IF(ISBLANK(申込一覧!E209),"",VLOOKUP(申込一覧!M209,競技コード,4,0))</f>
        <v/>
      </c>
      <c r="AB194" t="str">
        <f>IF(ISBLANK(申込一覧!E209),"",申込一覧!N209)</f>
        <v/>
      </c>
    </row>
    <row r="195" spans="1:28">
      <c r="A195">
        <v>195</v>
      </c>
      <c r="E195" t="str">
        <f>IF(ISBLANK(申込一覧!E210),"",申込一覧!B210)</f>
        <v/>
      </c>
      <c r="F195" t="str">
        <f>IF(ISBLANK(申込一覧!E210),"",申込一覧!C210)</f>
        <v/>
      </c>
      <c r="G195">
        <f>申込一覧!D210</f>
        <v>0</v>
      </c>
      <c r="H195" t="str">
        <f t="shared" ref="H195:H200" si="3">F195</f>
        <v/>
      </c>
      <c r="I195" t="str">
        <f>IF(ISBLANK(申込一覧!E210),"",(IF(申込一覧!E210="男",1,2)))</f>
        <v/>
      </c>
      <c r="J195" t="str">
        <f>IF(ISBLANK(申込一覧!E210),"",申込一覧!F210)</f>
        <v/>
      </c>
      <c r="O195" t="str">
        <f>IF(ISBLANK(申込一覧!E210),"",VLOOKUP(申込一覧!G210,競技コード,4,0))</f>
        <v/>
      </c>
      <c r="P195" t="str">
        <f>IF(ISBLANK(申込一覧!E210),"",申込一覧!H210)</f>
        <v/>
      </c>
      <c r="S195" t="str">
        <f>IF(ISBLANK(申込一覧!E210),"",VLOOKUP(申込一覧!I210,競技コード,4,0))</f>
        <v/>
      </c>
      <c r="T195" t="str">
        <f>IF(ISBLANK(申込一覧!E210),"",申込一覧!J210)</f>
        <v/>
      </c>
      <c r="W195" t="str">
        <f>IF(ISBLANK(申込一覧!E210),"",VLOOKUP(申込一覧!K210,競技コード,4,0))</f>
        <v/>
      </c>
      <c r="X195" t="str">
        <f>IF(ISBLANK(申込一覧!E210),"",申込一覧!L210)</f>
        <v/>
      </c>
      <c r="AA195" t="str">
        <f>IF(ISBLANK(申込一覧!E210),"",VLOOKUP(申込一覧!M210,競技コード,4,0))</f>
        <v/>
      </c>
      <c r="AB195" t="str">
        <f>IF(ISBLANK(申込一覧!E210),"",申込一覧!N210)</f>
        <v/>
      </c>
    </row>
    <row r="196" spans="1:28">
      <c r="A196">
        <v>196</v>
      </c>
      <c r="E196" t="str">
        <f>IF(ISBLANK(申込一覧!E211),"",申込一覧!B211)</f>
        <v/>
      </c>
      <c r="F196" t="str">
        <f>IF(ISBLANK(申込一覧!E211),"",申込一覧!C211)</f>
        <v/>
      </c>
      <c r="G196">
        <f>申込一覧!D211</f>
        <v>0</v>
      </c>
      <c r="H196" t="str">
        <f t="shared" si="3"/>
        <v/>
      </c>
      <c r="I196" t="str">
        <f>IF(ISBLANK(申込一覧!E211),"",(IF(申込一覧!E211="男",1,2)))</f>
        <v/>
      </c>
      <c r="J196" t="str">
        <f>IF(ISBLANK(申込一覧!E211),"",申込一覧!F211)</f>
        <v/>
      </c>
      <c r="O196" t="str">
        <f>IF(ISBLANK(申込一覧!E211),"",VLOOKUP(申込一覧!G211,競技コード,4,0))</f>
        <v/>
      </c>
      <c r="P196" t="str">
        <f>IF(ISBLANK(申込一覧!E211),"",申込一覧!H211)</f>
        <v/>
      </c>
      <c r="S196" t="str">
        <f>IF(ISBLANK(申込一覧!E211),"",VLOOKUP(申込一覧!I211,競技コード,4,0))</f>
        <v/>
      </c>
      <c r="T196" t="str">
        <f>IF(ISBLANK(申込一覧!E211),"",申込一覧!J211)</f>
        <v/>
      </c>
      <c r="W196" t="str">
        <f>IF(ISBLANK(申込一覧!E211),"",VLOOKUP(申込一覧!K211,競技コード,4,0))</f>
        <v/>
      </c>
      <c r="X196" t="str">
        <f>IF(ISBLANK(申込一覧!E211),"",申込一覧!L211)</f>
        <v/>
      </c>
      <c r="AA196" t="str">
        <f>IF(ISBLANK(申込一覧!E211),"",VLOOKUP(申込一覧!M211,競技コード,4,0))</f>
        <v/>
      </c>
      <c r="AB196" t="str">
        <f>IF(ISBLANK(申込一覧!E211),"",申込一覧!N211)</f>
        <v/>
      </c>
    </row>
    <row r="197" spans="1:28">
      <c r="A197">
        <v>197</v>
      </c>
      <c r="E197" t="str">
        <f>IF(ISBLANK(申込一覧!E212),"",申込一覧!B212)</f>
        <v/>
      </c>
      <c r="F197" t="str">
        <f>IF(ISBLANK(申込一覧!E212),"",申込一覧!C212)</f>
        <v/>
      </c>
      <c r="G197">
        <f>申込一覧!D212</f>
        <v>0</v>
      </c>
      <c r="H197" t="str">
        <f t="shared" si="3"/>
        <v/>
      </c>
      <c r="I197" t="str">
        <f>IF(ISBLANK(申込一覧!E212),"",(IF(申込一覧!E212="男",1,2)))</f>
        <v/>
      </c>
      <c r="J197" t="str">
        <f>IF(ISBLANK(申込一覧!E212),"",申込一覧!F212)</f>
        <v/>
      </c>
      <c r="O197" t="str">
        <f>IF(ISBLANK(申込一覧!E212),"",VLOOKUP(申込一覧!G212,競技コード,4,0))</f>
        <v/>
      </c>
      <c r="P197" t="str">
        <f>IF(ISBLANK(申込一覧!E212),"",申込一覧!H212)</f>
        <v/>
      </c>
      <c r="S197" t="str">
        <f>IF(ISBLANK(申込一覧!E212),"",VLOOKUP(申込一覧!I212,競技コード,4,0))</f>
        <v/>
      </c>
      <c r="T197" t="str">
        <f>IF(ISBLANK(申込一覧!E212),"",申込一覧!J212)</f>
        <v/>
      </c>
      <c r="W197" t="str">
        <f>IF(ISBLANK(申込一覧!E212),"",VLOOKUP(申込一覧!K212,競技コード,4,0))</f>
        <v/>
      </c>
      <c r="X197" t="str">
        <f>IF(ISBLANK(申込一覧!E212),"",申込一覧!L212)</f>
        <v/>
      </c>
      <c r="AA197" t="str">
        <f>IF(ISBLANK(申込一覧!E212),"",VLOOKUP(申込一覧!M212,競技コード,4,0))</f>
        <v/>
      </c>
      <c r="AB197" t="str">
        <f>IF(ISBLANK(申込一覧!E212),"",申込一覧!N212)</f>
        <v/>
      </c>
    </row>
    <row r="198" spans="1:28">
      <c r="A198">
        <v>198</v>
      </c>
      <c r="E198" t="str">
        <f>IF(ISBLANK(申込一覧!E213),"",申込一覧!B213)</f>
        <v/>
      </c>
      <c r="F198" t="str">
        <f>IF(ISBLANK(申込一覧!E213),"",申込一覧!C213)</f>
        <v/>
      </c>
      <c r="G198">
        <f>申込一覧!D213</f>
        <v>0</v>
      </c>
      <c r="H198" t="str">
        <f t="shared" si="3"/>
        <v/>
      </c>
      <c r="I198" t="str">
        <f>IF(ISBLANK(申込一覧!E213),"",(IF(申込一覧!E213="男",1,2)))</f>
        <v/>
      </c>
      <c r="J198" t="str">
        <f>IF(ISBLANK(申込一覧!E213),"",申込一覧!F213)</f>
        <v/>
      </c>
      <c r="O198" t="str">
        <f>IF(ISBLANK(申込一覧!E213),"",VLOOKUP(申込一覧!G213,競技コード,4,0))</f>
        <v/>
      </c>
      <c r="P198" t="str">
        <f>IF(ISBLANK(申込一覧!E213),"",申込一覧!H213)</f>
        <v/>
      </c>
      <c r="S198" t="str">
        <f>IF(ISBLANK(申込一覧!E213),"",VLOOKUP(申込一覧!I213,競技コード,4,0))</f>
        <v/>
      </c>
      <c r="T198" t="str">
        <f>IF(ISBLANK(申込一覧!E213),"",申込一覧!J213)</f>
        <v/>
      </c>
      <c r="W198" t="str">
        <f>IF(ISBLANK(申込一覧!E213),"",VLOOKUP(申込一覧!K213,競技コード,4,0))</f>
        <v/>
      </c>
      <c r="X198" t="str">
        <f>IF(ISBLANK(申込一覧!E213),"",申込一覧!L213)</f>
        <v/>
      </c>
      <c r="AA198" t="str">
        <f>IF(ISBLANK(申込一覧!E213),"",VLOOKUP(申込一覧!M213,競技コード,4,0))</f>
        <v/>
      </c>
      <c r="AB198" t="str">
        <f>IF(ISBLANK(申込一覧!E213),"",申込一覧!N213)</f>
        <v/>
      </c>
    </row>
    <row r="199" spans="1:28">
      <c r="A199">
        <v>199</v>
      </c>
      <c r="E199" t="str">
        <f>IF(ISBLANK(申込一覧!E214),"",申込一覧!B214)</f>
        <v/>
      </c>
      <c r="F199" t="str">
        <f>IF(ISBLANK(申込一覧!E214),"",申込一覧!C214)</f>
        <v/>
      </c>
      <c r="G199">
        <f>申込一覧!D214</f>
        <v>0</v>
      </c>
      <c r="H199" t="str">
        <f t="shared" si="3"/>
        <v/>
      </c>
      <c r="I199" t="str">
        <f>IF(ISBLANK(申込一覧!E214),"",(IF(申込一覧!E214="男",1,2)))</f>
        <v/>
      </c>
      <c r="J199" t="str">
        <f>IF(ISBLANK(申込一覧!E214),"",申込一覧!F214)</f>
        <v/>
      </c>
      <c r="O199" t="str">
        <f>IF(ISBLANK(申込一覧!E214),"",VLOOKUP(申込一覧!G214,競技コード,4,0))</f>
        <v/>
      </c>
      <c r="P199" t="str">
        <f>IF(ISBLANK(申込一覧!E214),"",申込一覧!H214)</f>
        <v/>
      </c>
      <c r="S199" t="str">
        <f>IF(ISBLANK(申込一覧!E214),"",VLOOKUP(申込一覧!I214,競技コード,4,0))</f>
        <v/>
      </c>
      <c r="T199" t="str">
        <f>IF(ISBLANK(申込一覧!E214),"",申込一覧!J214)</f>
        <v/>
      </c>
      <c r="W199" t="str">
        <f>IF(ISBLANK(申込一覧!E214),"",VLOOKUP(申込一覧!K214,競技コード,4,0))</f>
        <v/>
      </c>
      <c r="X199" t="str">
        <f>IF(ISBLANK(申込一覧!E214),"",申込一覧!L214)</f>
        <v/>
      </c>
      <c r="AA199" t="str">
        <f>IF(ISBLANK(申込一覧!E214),"",VLOOKUP(申込一覧!M214,競技コード,4,0))</f>
        <v/>
      </c>
      <c r="AB199" t="str">
        <f>IF(ISBLANK(申込一覧!E214),"",申込一覧!N214)</f>
        <v/>
      </c>
    </row>
    <row r="200" spans="1:28">
      <c r="A200">
        <v>200</v>
      </c>
      <c r="E200" t="str">
        <f>IF(ISBLANK(申込一覧!E215),"",申込一覧!B215)</f>
        <v/>
      </c>
      <c r="F200" t="str">
        <f>IF(ISBLANK(申込一覧!E215),"",申込一覧!C215)</f>
        <v/>
      </c>
      <c r="G200">
        <f>申込一覧!D215</f>
        <v>0</v>
      </c>
      <c r="H200" t="str">
        <f t="shared" si="3"/>
        <v/>
      </c>
      <c r="I200" t="str">
        <f>IF(ISBLANK(申込一覧!E215),"",(IF(申込一覧!E215="男",1,2)))</f>
        <v/>
      </c>
      <c r="J200" t="str">
        <f>IF(ISBLANK(申込一覧!E215),"",申込一覧!F215)</f>
        <v/>
      </c>
      <c r="O200" t="str">
        <f>IF(ISBLANK(申込一覧!E215),"",VLOOKUP(申込一覧!G215,競技コード,4,0))</f>
        <v/>
      </c>
      <c r="P200" t="str">
        <f>IF(ISBLANK(申込一覧!E215),"",申込一覧!H215)</f>
        <v/>
      </c>
      <c r="S200" t="str">
        <f>IF(ISBLANK(申込一覧!E215),"",VLOOKUP(申込一覧!I215,競技コード,4,0))</f>
        <v/>
      </c>
      <c r="T200" t="str">
        <f>IF(ISBLANK(申込一覧!E215),"",申込一覧!J215)</f>
        <v/>
      </c>
      <c r="W200" t="str">
        <f>IF(ISBLANK(申込一覧!E215),"",VLOOKUP(申込一覧!K215,競技コード,4,0))</f>
        <v/>
      </c>
      <c r="X200" t="str">
        <f>IF(ISBLANK(申込一覧!E215),"",申込一覧!L215)</f>
        <v/>
      </c>
      <c r="AA200" t="str">
        <f>IF(ISBLANK(申込一覧!E215),"",VLOOKUP(申込一覧!M215,競技コード,4,0))</f>
        <v/>
      </c>
      <c r="AB200" t="str">
        <f>IF(ISBLANK(申込一覧!E215),"",申込一覧!N215)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4"/>
  <sheetViews>
    <sheetView workbookViewId="0">
      <selection activeCell="G15" sqref="G15"/>
    </sheetView>
  </sheetViews>
  <sheetFormatPr defaultRowHeight="13.2"/>
  <cols>
    <col min="5" max="5" width="31.77734375" bestFit="1" customWidth="1"/>
    <col min="6" max="6" width="23.21875" customWidth="1"/>
    <col min="7" max="7" width="31.77734375" bestFit="1" customWidth="1"/>
  </cols>
  <sheetData>
    <row r="1" spans="1:11">
      <c r="A1" t="s">
        <v>127</v>
      </c>
      <c r="B1" t="s">
        <v>129</v>
      </c>
      <c r="C1" t="s">
        <v>130</v>
      </c>
      <c r="D1" t="s">
        <v>131</v>
      </c>
      <c r="E1" t="s">
        <v>35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</row>
    <row r="2" spans="1:11">
      <c r="A2">
        <v>1</v>
      </c>
      <c r="B2">
        <v>2</v>
      </c>
      <c r="C2">
        <v>2</v>
      </c>
      <c r="D2">
        <v>1</v>
      </c>
      <c r="E2" t="s">
        <v>36</v>
      </c>
      <c r="F2" t="s">
        <v>138</v>
      </c>
      <c r="G2" t="s">
        <v>36</v>
      </c>
      <c r="J2">
        <v>0</v>
      </c>
      <c r="K2">
        <v>0</v>
      </c>
    </row>
    <row r="3" spans="1:11">
      <c r="A3">
        <v>2</v>
      </c>
      <c r="B3">
        <v>4</v>
      </c>
      <c r="C3">
        <v>2</v>
      </c>
      <c r="D3">
        <v>1</v>
      </c>
      <c r="E3" t="s">
        <v>37</v>
      </c>
      <c r="F3" t="s">
        <v>139</v>
      </c>
      <c r="G3" t="s">
        <v>37</v>
      </c>
      <c r="J3">
        <v>0</v>
      </c>
      <c r="K3">
        <v>0</v>
      </c>
    </row>
    <row r="4" spans="1:11">
      <c r="A4">
        <v>3</v>
      </c>
      <c r="B4">
        <v>7</v>
      </c>
      <c r="C4">
        <v>2</v>
      </c>
      <c r="D4">
        <v>1</v>
      </c>
      <c r="E4" t="s">
        <v>38</v>
      </c>
      <c r="F4" t="s">
        <v>140</v>
      </c>
      <c r="G4" t="s">
        <v>38</v>
      </c>
      <c r="J4">
        <v>0</v>
      </c>
      <c r="K4">
        <v>0</v>
      </c>
    </row>
    <row r="5" spans="1:11">
      <c r="A5">
        <v>4</v>
      </c>
      <c r="B5">
        <v>9</v>
      </c>
      <c r="C5">
        <v>2</v>
      </c>
      <c r="D5">
        <v>1</v>
      </c>
      <c r="E5" t="s">
        <v>39</v>
      </c>
      <c r="F5" t="s">
        <v>141</v>
      </c>
      <c r="G5" t="s">
        <v>39</v>
      </c>
      <c r="J5">
        <v>0</v>
      </c>
      <c r="K5">
        <v>0</v>
      </c>
    </row>
    <row r="6" spans="1:11">
      <c r="A6">
        <v>5</v>
      </c>
      <c r="B6">
        <v>16</v>
      </c>
      <c r="C6">
        <v>2</v>
      </c>
      <c r="D6">
        <v>1</v>
      </c>
      <c r="E6" t="s">
        <v>42</v>
      </c>
      <c r="F6" t="s">
        <v>144</v>
      </c>
      <c r="G6" t="s">
        <v>42</v>
      </c>
      <c r="J6">
        <v>0</v>
      </c>
      <c r="K6">
        <v>0</v>
      </c>
    </row>
    <row r="7" spans="1:11">
      <c r="A7">
        <v>6</v>
      </c>
      <c r="B7">
        <v>30</v>
      </c>
      <c r="C7">
        <v>2</v>
      </c>
      <c r="D7">
        <v>1</v>
      </c>
      <c r="E7" t="s">
        <v>40</v>
      </c>
      <c r="F7" t="s">
        <v>142</v>
      </c>
      <c r="G7" t="s">
        <v>40</v>
      </c>
      <c r="J7">
        <v>0</v>
      </c>
      <c r="K7">
        <v>0</v>
      </c>
    </row>
    <row r="8" spans="1:11">
      <c r="A8">
        <v>7</v>
      </c>
      <c r="B8">
        <v>32</v>
      </c>
      <c r="C8">
        <v>2</v>
      </c>
      <c r="D8">
        <v>1</v>
      </c>
      <c r="E8" t="s">
        <v>41</v>
      </c>
      <c r="F8" t="s">
        <v>143</v>
      </c>
      <c r="G8" t="s">
        <v>41</v>
      </c>
      <c r="J8">
        <v>0</v>
      </c>
      <c r="K8">
        <v>0</v>
      </c>
    </row>
    <row r="9" spans="1:11">
      <c r="A9">
        <v>8</v>
      </c>
      <c r="B9">
        <v>34</v>
      </c>
      <c r="C9">
        <v>2</v>
      </c>
      <c r="D9">
        <v>1</v>
      </c>
      <c r="E9" t="s">
        <v>43</v>
      </c>
      <c r="F9" t="s">
        <v>145</v>
      </c>
      <c r="G9" t="s">
        <v>43</v>
      </c>
      <c r="J9">
        <v>0</v>
      </c>
      <c r="K9">
        <v>0</v>
      </c>
    </row>
    <row r="10" spans="1:11">
      <c r="A10">
        <v>9</v>
      </c>
      <c r="B10">
        <v>36</v>
      </c>
      <c r="C10">
        <v>2</v>
      </c>
      <c r="D10">
        <v>1</v>
      </c>
      <c r="E10" t="s">
        <v>44</v>
      </c>
      <c r="F10" t="s">
        <v>146</v>
      </c>
      <c r="G10" t="s">
        <v>44</v>
      </c>
      <c r="J10">
        <v>0</v>
      </c>
      <c r="K10">
        <v>0</v>
      </c>
    </row>
    <row r="11" spans="1:11">
      <c r="A11">
        <v>10</v>
      </c>
      <c r="B11">
        <v>38</v>
      </c>
      <c r="C11">
        <v>2</v>
      </c>
      <c r="D11">
        <v>1</v>
      </c>
      <c r="E11" t="s">
        <v>114</v>
      </c>
      <c r="F11" t="s">
        <v>147</v>
      </c>
      <c r="G11" t="s">
        <v>114</v>
      </c>
      <c r="J11">
        <v>0</v>
      </c>
      <c r="K11">
        <v>0</v>
      </c>
    </row>
    <row r="12" spans="1:11">
      <c r="A12">
        <v>11</v>
      </c>
      <c r="B12">
        <v>38</v>
      </c>
      <c r="C12">
        <v>5</v>
      </c>
      <c r="D12">
        <v>1</v>
      </c>
      <c r="E12" t="s">
        <v>86</v>
      </c>
      <c r="F12" t="s">
        <v>205</v>
      </c>
      <c r="G12" t="s">
        <v>86</v>
      </c>
      <c r="J12">
        <v>0</v>
      </c>
      <c r="K12">
        <v>0</v>
      </c>
    </row>
    <row r="13" spans="1:11">
      <c r="A13">
        <v>12</v>
      </c>
      <c r="B13">
        <v>44</v>
      </c>
      <c r="C13">
        <v>2</v>
      </c>
      <c r="D13">
        <v>1</v>
      </c>
      <c r="E13" t="s">
        <v>115</v>
      </c>
      <c r="F13" t="s">
        <v>148</v>
      </c>
      <c r="G13" t="s">
        <v>115</v>
      </c>
      <c r="J13">
        <v>0</v>
      </c>
      <c r="K13">
        <v>0</v>
      </c>
    </row>
    <row r="14" spans="1:11">
      <c r="A14">
        <v>13</v>
      </c>
      <c r="B14">
        <v>44</v>
      </c>
      <c r="C14">
        <v>5</v>
      </c>
      <c r="D14">
        <v>1</v>
      </c>
      <c r="E14" t="s">
        <v>87</v>
      </c>
      <c r="F14" t="s">
        <v>206</v>
      </c>
      <c r="G14" t="s">
        <v>87</v>
      </c>
      <c r="J14">
        <v>0</v>
      </c>
      <c r="K14">
        <v>0</v>
      </c>
    </row>
    <row r="15" spans="1:11">
      <c r="A15">
        <v>14</v>
      </c>
      <c r="B15">
        <v>54</v>
      </c>
      <c r="C15">
        <v>2</v>
      </c>
      <c r="D15">
        <v>1</v>
      </c>
      <c r="E15" t="s">
        <v>45</v>
      </c>
      <c r="F15" t="s">
        <v>149</v>
      </c>
      <c r="G15" t="s">
        <v>45</v>
      </c>
      <c r="J15">
        <v>0</v>
      </c>
      <c r="K15">
        <v>0</v>
      </c>
    </row>
    <row r="16" spans="1:11">
      <c r="A16">
        <v>15</v>
      </c>
      <c r="B16">
        <v>2</v>
      </c>
      <c r="C16">
        <v>2</v>
      </c>
      <c r="D16">
        <v>2</v>
      </c>
      <c r="E16" t="s">
        <v>46</v>
      </c>
      <c r="F16" t="s">
        <v>150</v>
      </c>
      <c r="G16" t="s">
        <v>46</v>
      </c>
      <c r="J16">
        <v>0</v>
      </c>
      <c r="K16">
        <v>0</v>
      </c>
    </row>
    <row r="17" spans="1:11">
      <c r="A17">
        <v>16</v>
      </c>
      <c r="B17">
        <v>4</v>
      </c>
      <c r="C17">
        <v>2</v>
      </c>
      <c r="D17">
        <v>2</v>
      </c>
      <c r="E17" t="s">
        <v>84</v>
      </c>
      <c r="F17" t="s">
        <v>192</v>
      </c>
      <c r="G17" t="s">
        <v>84</v>
      </c>
      <c r="J17">
        <v>0</v>
      </c>
      <c r="K17">
        <v>0</v>
      </c>
    </row>
    <row r="18" spans="1:11">
      <c r="A18">
        <v>17</v>
      </c>
      <c r="B18">
        <v>5</v>
      </c>
      <c r="C18">
        <v>2</v>
      </c>
      <c r="D18">
        <v>2</v>
      </c>
      <c r="E18" t="s">
        <v>47</v>
      </c>
      <c r="F18" t="s">
        <v>151</v>
      </c>
      <c r="G18" t="s">
        <v>47</v>
      </c>
      <c r="J18">
        <v>0</v>
      </c>
      <c r="K18">
        <v>0</v>
      </c>
    </row>
    <row r="19" spans="1:11">
      <c r="A19">
        <v>18</v>
      </c>
      <c r="B19">
        <v>7</v>
      </c>
      <c r="C19">
        <v>2</v>
      </c>
      <c r="D19">
        <v>2</v>
      </c>
      <c r="E19" t="s">
        <v>48</v>
      </c>
      <c r="F19" t="s">
        <v>152</v>
      </c>
      <c r="G19" t="s">
        <v>48</v>
      </c>
      <c r="J19">
        <v>0</v>
      </c>
      <c r="K19">
        <v>0</v>
      </c>
    </row>
    <row r="20" spans="1:11">
      <c r="A20">
        <v>19</v>
      </c>
      <c r="B20">
        <v>8</v>
      </c>
      <c r="C20">
        <v>2</v>
      </c>
      <c r="D20">
        <v>2</v>
      </c>
      <c r="E20" t="s">
        <v>49</v>
      </c>
      <c r="F20" t="s">
        <v>153</v>
      </c>
      <c r="G20" t="s">
        <v>49</v>
      </c>
      <c r="J20">
        <v>0</v>
      </c>
      <c r="K20">
        <v>0</v>
      </c>
    </row>
    <row r="21" spans="1:11">
      <c r="A21">
        <v>20</v>
      </c>
      <c r="B21">
        <v>13</v>
      </c>
      <c r="C21">
        <v>2</v>
      </c>
      <c r="D21">
        <v>2</v>
      </c>
      <c r="E21" t="s">
        <v>50</v>
      </c>
      <c r="F21" t="s">
        <v>154</v>
      </c>
      <c r="G21" t="s">
        <v>50</v>
      </c>
      <c r="J21">
        <v>0</v>
      </c>
      <c r="K21">
        <v>0</v>
      </c>
    </row>
    <row r="22" spans="1:11">
      <c r="A22">
        <v>21</v>
      </c>
      <c r="B22">
        <v>30</v>
      </c>
      <c r="C22">
        <v>2</v>
      </c>
      <c r="D22">
        <v>2</v>
      </c>
      <c r="E22" t="s">
        <v>85</v>
      </c>
      <c r="F22" t="s">
        <v>193</v>
      </c>
      <c r="G22" t="s">
        <v>85</v>
      </c>
      <c r="J22">
        <v>0</v>
      </c>
      <c r="K22">
        <v>0</v>
      </c>
    </row>
    <row r="23" spans="1:11">
      <c r="A23">
        <v>22</v>
      </c>
      <c r="B23">
        <v>34</v>
      </c>
      <c r="C23">
        <v>2</v>
      </c>
      <c r="D23">
        <v>2</v>
      </c>
      <c r="E23" t="s">
        <v>51</v>
      </c>
      <c r="F23" t="s">
        <v>155</v>
      </c>
      <c r="G23" t="s">
        <v>51</v>
      </c>
      <c r="J23">
        <v>0</v>
      </c>
      <c r="K23">
        <v>0</v>
      </c>
    </row>
    <row r="24" spans="1:11">
      <c r="A24">
        <v>23</v>
      </c>
      <c r="B24">
        <v>36</v>
      </c>
      <c r="C24">
        <v>2</v>
      </c>
      <c r="D24">
        <v>2</v>
      </c>
      <c r="E24" t="s">
        <v>52</v>
      </c>
      <c r="F24" t="s">
        <v>156</v>
      </c>
      <c r="G24" t="s">
        <v>52</v>
      </c>
      <c r="J24">
        <v>0</v>
      </c>
      <c r="K24">
        <v>0</v>
      </c>
    </row>
    <row r="25" spans="1:11">
      <c r="A25">
        <v>24</v>
      </c>
      <c r="B25">
        <v>38</v>
      </c>
      <c r="C25">
        <v>2</v>
      </c>
      <c r="D25">
        <v>2</v>
      </c>
      <c r="E25" t="s">
        <v>116</v>
      </c>
      <c r="F25" t="s">
        <v>157</v>
      </c>
      <c r="G25" t="s">
        <v>207</v>
      </c>
      <c r="J25">
        <v>0</v>
      </c>
      <c r="K25">
        <v>0</v>
      </c>
    </row>
    <row r="26" spans="1:11">
      <c r="A26">
        <v>25</v>
      </c>
      <c r="B26">
        <v>44</v>
      </c>
      <c r="C26">
        <v>2</v>
      </c>
      <c r="D26">
        <v>2</v>
      </c>
      <c r="E26" t="s">
        <v>117</v>
      </c>
      <c r="F26" t="s">
        <v>158</v>
      </c>
      <c r="G26" t="s">
        <v>208</v>
      </c>
      <c r="J26">
        <v>0</v>
      </c>
      <c r="K26">
        <v>0</v>
      </c>
    </row>
    <row r="27" spans="1:11">
      <c r="A27">
        <v>26</v>
      </c>
      <c r="B27">
        <v>54</v>
      </c>
      <c r="C27">
        <v>2</v>
      </c>
      <c r="D27">
        <v>2</v>
      </c>
      <c r="E27" t="s">
        <v>53</v>
      </c>
      <c r="F27" t="s">
        <v>159</v>
      </c>
      <c r="G27" t="s">
        <v>53</v>
      </c>
      <c r="J27">
        <v>0</v>
      </c>
      <c r="K27">
        <v>0</v>
      </c>
    </row>
    <row r="28" spans="1:11">
      <c r="A28">
        <v>27</v>
      </c>
      <c r="B28">
        <v>2</v>
      </c>
      <c r="C28">
        <v>4</v>
      </c>
      <c r="D28">
        <v>1</v>
      </c>
      <c r="E28" t="s">
        <v>54</v>
      </c>
      <c r="F28" t="s">
        <v>160</v>
      </c>
      <c r="G28" t="s">
        <v>54</v>
      </c>
      <c r="J28">
        <v>0</v>
      </c>
      <c r="K28">
        <v>0</v>
      </c>
    </row>
    <row r="29" spans="1:11">
      <c r="A29">
        <v>28</v>
      </c>
      <c r="B29">
        <v>3</v>
      </c>
      <c r="C29">
        <v>4</v>
      </c>
      <c r="D29">
        <v>1</v>
      </c>
      <c r="E29" t="s">
        <v>55</v>
      </c>
      <c r="F29" t="s">
        <v>161</v>
      </c>
      <c r="G29" t="s">
        <v>55</v>
      </c>
      <c r="J29">
        <v>0</v>
      </c>
      <c r="K29">
        <v>0</v>
      </c>
    </row>
    <row r="30" spans="1:11">
      <c r="A30">
        <v>29</v>
      </c>
      <c r="B30">
        <v>5</v>
      </c>
      <c r="C30">
        <v>4</v>
      </c>
      <c r="D30">
        <v>1</v>
      </c>
      <c r="E30" t="s">
        <v>56</v>
      </c>
      <c r="F30" t="s">
        <v>162</v>
      </c>
      <c r="G30" t="s">
        <v>56</v>
      </c>
      <c r="J30">
        <v>0</v>
      </c>
      <c r="K30">
        <v>0</v>
      </c>
    </row>
    <row r="31" spans="1:11">
      <c r="A31">
        <v>30</v>
      </c>
      <c r="B31">
        <v>7</v>
      </c>
      <c r="C31">
        <v>4</v>
      </c>
      <c r="D31">
        <v>1</v>
      </c>
      <c r="E31" t="s">
        <v>57</v>
      </c>
      <c r="F31" t="s">
        <v>163</v>
      </c>
      <c r="G31" t="s">
        <v>57</v>
      </c>
      <c r="J31">
        <v>0</v>
      </c>
      <c r="K31">
        <v>0</v>
      </c>
    </row>
    <row r="32" spans="1:11">
      <c r="A32">
        <v>31</v>
      </c>
      <c r="B32">
        <v>16</v>
      </c>
      <c r="C32">
        <v>4</v>
      </c>
      <c r="D32">
        <v>1</v>
      </c>
      <c r="E32" t="s">
        <v>58</v>
      </c>
      <c r="F32" t="s">
        <v>164</v>
      </c>
      <c r="G32" t="s">
        <v>58</v>
      </c>
      <c r="J32">
        <v>0</v>
      </c>
      <c r="K32">
        <v>0</v>
      </c>
    </row>
    <row r="33" spans="1:11">
      <c r="A33">
        <v>32</v>
      </c>
      <c r="B33">
        <v>30</v>
      </c>
      <c r="C33">
        <v>4</v>
      </c>
      <c r="D33">
        <v>1</v>
      </c>
      <c r="E33" t="s">
        <v>59</v>
      </c>
      <c r="F33" t="s">
        <v>165</v>
      </c>
      <c r="G33" t="s">
        <v>59</v>
      </c>
      <c r="J33">
        <v>0</v>
      </c>
      <c r="K33">
        <v>0</v>
      </c>
    </row>
    <row r="34" spans="1:11">
      <c r="A34">
        <v>33</v>
      </c>
      <c r="B34">
        <v>34</v>
      </c>
      <c r="C34">
        <v>4</v>
      </c>
      <c r="D34">
        <v>1</v>
      </c>
      <c r="E34" t="s">
        <v>60</v>
      </c>
      <c r="F34" t="s">
        <v>166</v>
      </c>
      <c r="G34" t="s">
        <v>60</v>
      </c>
      <c r="J34">
        <v>0</v>
      </c>
      <c r="K34">
        <v>0</v>
      </c>
    </row>
    <row r="35" spans="1:11">
      <c r="A35">
        <v>34</v>
      </c>
      <c r="B35">
        <v>36</v>
      </c>
      <c r="C35">
        <v>4</v>
      </c>
      <c r="D35">
        <v>1</v>
      </c>
      <c r="E35" t="s">
        <v>61</v>
      </c>
      <c r="F35" t="s">
        <v>167</v>
      </c>
      <c r="G35" t="s">
        <v>61</v>
      </c>
      <c r="J35">
        <v>0</v>
      </c>
      <c r="K35">
        <v>0</v>
      </c>
    </row>
    <row r="36" spans="1:11">
      <c r="A36">
        <v>35</v>
      </c>
      <c r="B36">
        <v>38</v>
      </c>
      <c r="C36">
        <v>4</v>
      </c>
      <c r="D36">
        <v>1</v>
      </c>
      <c r="E36" t="s">
        <v>118</v>
      </c>
      <c r="F36" t="s">
        <v>168</v>
      </c>
      <c r="G36" t="s">
        <v>118</v>
      </c>
      <c r="J36">
        <v>0</v>
      </c>
      <c r="K36">
        <v>0</v>
      </c>
    </row>
    <row r="37" spans="1:11">
      <c r="A37">
        <v>36</v>
      </c>
      <c r="B37">
        <v>2</v>
      </c>
      <c r="C37">
        <v>4</v>
      </c>
      <c r="D37">
        <v>2</v>
      </c>
      <c r="E37" t="s">
        <v>62</v>
      </c>
      <c r="F37" t="s">
        <v>169</v>
      </c>
      <c r="G37" t="s">
        <v>62</v>
      </c>
      <c r="J37">
        <v>0</v>
      </c>
      <c r="K37">
        <v>0</v>
      </c>
    </row>
    <row r="38" spans="1:11">
      <c r="A38">
        <v>37</v>
      </c>
      <c r="B38">
        <v>3</v>
      </c>
      <c r="C38">
        <v>4</v>
      </c>
      <c r="D38">
        <v>2</v>
      </c>
      <c r="E38" t="s">
        <v>63</v>
      </c>
      <c r="F38" t="s">
        <v>170</v>
      </c>
      <c r="G38" t="s">
        <v>63</v>
      </c>
      <c r="J38">
        <v>0</v>
      </c>
      <c r="K38">
        <v>0</v>
      </c>
    </row>
    <row r="39" spans="1:11">
      <c r="A39">
        <v>38</v>
      </c>
      <c r="B39">
        <v>5</v>
      </c>
      <c r="C39">
        <v>4</v>
      </c>
      <c r="D39">
        <v>2</v>
      </c>
      <c r="E39" t="s">
        <v>64</v>
      </c>
      <c r="F39" t="s">
        <v>171</v>
      </c>
      <c r="G39" t="s">
        <v>64</v>
      </c>
      <c r="J39">
        <v>0</v>
      </c>
      <c r="K39">
        <v>0</v>
      </c>
    </row>
    <row r="40" spans="1:11">
      <c r="A40">
        <v>39</v>
      </c>
      <c r="B40">
        <v>7</v>
      </c>
      <c r="C40">
        <v>4</v>
      </c>
      <c r="D40">
        <v>2</v>
      </c>
      <c r="E40" t="s">
        <v>65</v>
      </c>
      <c r="F40" t="s">
        <v>172</v>
      </c>
      <c r="G40" t="s">
        <v>65</v>
      </c>
      <c r="J40">
        <v>0</v>
      </c>
      <c r="K40">
        <v>0</v>
      </c>
    </row>
    <row r="41" spans="1:11">
      <c r="A41">
        <v>40</v>
      </c>
      <c r="B41">
        <v>13</v>
      </c>
      <c r="C41">
        <v>4</v>
      </c>
      <c r="D41">
        <v>2</v>
      </c>
      <c r="E41" t="s">
        <v>66</v>
      </c>
      <c r="F41" t="s">
        <v>173</v>
      </c>
      <c r="G41" t="s">
        <v>66</v>
      </c>
      <c r="J41">
        <v>0</v>
      </c>
      <c r="K41">
        <v>0</v>
      </c>
    </row>
    <row r="42" spans="1:11">
      <c r="A42">
        <v>41</v>
      </c>
      <c r="B42">
        <v>30</v>
      </c>
      <c r="C42">
        <v>4</v>
      </c>
      <c r="D42">
        <v>2</v>
      </c>
      <c r="E42" t="s">
        <v>67</v>
      </c>
      <c r="F42" t="s">
        <v>174</v>
      </c>
      <c r="G42" t="s">
        <v>67</v>
      </c>
      <c r="J42">
        <v>0</v>
      </c>
      <c r="K42">
        <v>0</v>
      </c>
    </row>
    <row r="43" spans="1:11">
      <c r="A43">
        <v>42</v>
      </c>
      <c r="B43">
        <v>34</v>
      </c>
      <c r="C43">
        <v>4</v>
      </c>
      <c r="D43">
        <v>2</v>
      </c>
      <c r="E43" t="s">
        <v>68</v>
      </c>
      <c r="F43" t="s">
        <v>175</v>
      </c>
      <c r="G43" t="s">
        <v>68</v>
      </c>
      <c r="J43">
        <v>0</v>
      </c>
      <c r="K43">
        <v>0</v>
      </c>
    </row>
    <row r="44" spans="1:11">
      <c r="A44">
        <v>43</v>
      </c>
      <c r="B44">
        <v>36</v>
      </c>
      <c r="C44">
        <v>4</v>
      </c>
      <c r="D44">
        <v>2</v>
      </c>
      <c r="E44" t="s">
        <v>69</v>
      </c>
      <c r="F44" t="s">
        <v>176</v>
      </c>
      <c r="G44" t="s">
        <v>69</v>
      </c>
      <c r="J44">
        <v>0</v>
      </c>
      <c r="K44">
        <v>0</v>
      </c>
    </row>
    <row r="45" spans="1:11">
      <c r="A45">
        <v>44</v>
      </c>
      <c r="B45">
        <v>38</v>
      </c>
      <c r="C45">
        <v>4</v>
      </c>
      <c r="D45">
        <v>2</v>
      </c>
      <c r="E45" t="s">
        <v>119</v>
      </c>
      <c r="F45" t="s">
        <v>177</v>
      </c>
      <c r="G45" t="s">
        <v>119</v>
      </c>
      <c r="J45">
        <v>0</v>
      </c>
      <c r="K45">
        <v>0</v>
      </c>
    </row>
    <row r="46" spans="1:11">
      <c r="A46">
        <v>45</v>
      </c>
      <c r="B46">
        <v>2</v>
      </c>
      <c r="C46">
        <v>15</v>
      </c>
      <c r="D46">
        <v>1</v>
      </c>
      <c r="E46" t="s">
        <v>70</v>
      </c>
      <c r="F46" t="s">
        <v>178</v>
      </c>
      <c r="G46" t="s">
        <v>70</v>
      </c>
      <c r="J46">
        <v>0</v>
      </c>
      <c r="K46">
        <v>0</v>
      </c>
    </row>
    <row r="47" spans="1:11">
      <c r="A47">
        <v>46</v>
      </c>
      <c r="B47">
        <v>2</v>
      </c>
      <c r="C47">
        <v>10</v>
      </c>
      <c r="D47">
        <v>1</v>
      </c>
      <c r="E47" t="s">
        <v>71</v>
      </c>
      <c r="F47" t="s">
        <v>179</v>
      </c>
      <c r="G47" t="s">
        <v>71</v>
      </c>
      <c r="J47">
        <v>0</v>
      </c>
      <c r="K47">
        <v>0</v>
      </c>
    </row>
    <row r="48" spans="1:11">
      <c r="A48">
        <v>47</v>
      </c>
      <c r="B48">
        <v>2</v>
      </c>
      <c r="C48">
        <v>11</v>
      </c>
      <c r="D48">
        <v>1</v>
      </c>
      <c r="E48" t="s">
        <v>72</v>
      </c>
      <c r="F48" t="s">
        <v>180</v>
      </c>
      <c r="G48" t="s">
        <v>72</v>
      </c>
      <c r="J48">
        <v>0</v>
      </c>
      <c r="K48">
        <v>0</v>
      </c>
    </row>
    <row r="49" spans="1:11">
      <c r="A49">
        <v>48</v>
      </c>
      <c r="B49">
        <v>2</v>
      </c>
      <c r="C49">
        <v>12</v>
      </c>
      <c r="D49">
        <v>1</v>
      </c>
      <c r="E49" t="s">
        <v>73</v>
      </c>
      <c r="F49" t="s">
        <v>181</v>
      </c>
      <c r="G49" t="s">
        <v>73</v>
      </c>
      <c r="J49">
        <v>0</v>
      </c>
      <c r="K49">
        <v>0</v>
      </c>
    </row>
    <row r="50" spans="1:11">
      <c r="A50">
        <v>49</v>
      </c>
      <c r="B50">
        <v>2</v>
      </c>
      <c r="C50">
        <v>13</v>
      </c>
      <c r="D50">
        <v>1</v>
      </c>
      <c r="E50" t="s">
        <v>74</v>
      </c>
      <c r="F50" t="s">
        <v>182</v>
      </c>
      <c r="G50" t="s">
        <v>74</v>
      </c>
      <c r="J50">
        <v>0</v>
      </c>
      <c r="K50">
        <v>0</v>
      </c>
    </row>
    <row r="51" spans="1:11">
      <c r="A51">
        <v>50</v>
      </c>
      <c r="B51">
        <v>6</v>
      </c>
      <c r="C51">
        <v>3</v>
      </c>
      <c r="D51">
        <v>1</v>
      </c>
      <c r="E51" t="s">
        <v>75</v>
      </c>
      <c r="F51" t="s">
        <v>183</v>
      </c>
      <c r="G51" t="s">
        <v>75</v>
      </c>
      <c r="J51">
        <v>0</v>
      </c>
      <c r="K51">
        <v>0</v>
      </c>
    </row>
    <row r="52" spans="1:11">
      <c r="A52">
        <v>51</v>
      </c>
      <c r="B52">
        <v>2</v>
      </c>
      <c r="C52">
        <v>15</v>
      </c>
      <c r="D52">
        <v>2</v>
      </c>
      <c r="E52" t="s">
        <v>76</v>
      </c>
      <c r="F52" t="s">
        <v>184</v>
      </c>
      <c r="G52" t="s">
        <v>76</v>
      </c>
      <c r="J52">
        <v>0</v>
      </c>
      <c r="K52">
        <v>0</v>
      </c>
    </row>
    <row r="53" spans="1:11">
      <c r="A53">
        <v>52</v>
      </c>
      <c r="B53">
        <v>2</v>
      </c>
      <c r="C53">
        <v>10</v>
      </c>
      <c r="D53">
        <v>2</v>
      </c>
      <c r="E53" t="s">
        <v>77</v>
      </c>
      <c r="F53" t="s">
        <v>185</v>
      </c>
      <c r="G53" t="s">
        <v>77</v>
      </c>
      <c r="J53">
        <v>0</v>
      </c>
      <c r="K53">
        <v>0</v>
      </c>
    </row>
    <row r="54" spans="1:11">
      <c r="A54">
        <v>53</v>
      </c>
      <c r="B54">
        <v>2</v>
      </c>
      <c r="C54">
        <v>11</v>
      </c>
      <c r="D54">
        <v>2</v>
      </c>
      <c r="E54" t="s">
        <v>78</v>
      </c>
      <c r="F54" t="s">
        <v>186</v>
      </c>
      <c r="G54" t="s">
        <v>78</v>
      </c>
      <c r="J54">
        <v>0</v>
      </c>
      <c r="K54">
        <v>0</v>
      </c>
    </row>
    <row r="55" spans="1:11">
      <c r="A55">
        <v>54</v>
      </c>
      <c r="B55">
        <v>2</v>
      </c>
      <c r="C55">
        <v>12</v>
      </c>
      <c r="D55">
        <v>2</v>
      </c>
      <c r="E55" t="s">
        <v>79</v>
      </c>
      <c r="F55" t="s">
        <v>187</v>
      </c>
      <c r="G55" t="s">
        <v>79</v>
      </c>
      <c r="J55">
        <v>0</v>
      </c>
      <c r="K55">
        <v>0</v>
      </c>
    </row>
    <row r="56" spans="1:11">
      <c r="A56">
        <v>55</v>
      </c>
      <c r="B56">
        <v>2</v>
      </c>
      <c r="C56">
        <v>13</v>
      </c>
      <c r="D56">
        <v>2</v>
      </c>
      <c r="E56" t="s">
        <v>80</v>
      </c>
      <c r="F56" t="s">
        <v>188</v>
      </c>
      <c r="G56" t="s">
        <v>80</v>
      </c>
      <c r="J56">
        <v>0</v>
      </c>
      <c r="K56">
        <v>0</v>
      </c>
    </row>
    <row r="57" spans="1:11">
      <c r="A57">
        <v>56</v>
      </c>
      <c r="B57">
        <v>5</v>
      </c>
      <c r="C57">
        <v>3</v>
      </c>
      <c r="D57">
        <v>2</v>
      </c>
      <c r="E57" t="s">
        <v>81</v>
      </c>
      <c r="F57" t="s">
        <v>189</v>
      </c>
      <c r="G57" t="s">
        <v>81</v>
      </c>
      <c r="J57">
        <v>0</v>
      </c>
      <c r="K57">
        <v>0</v>
      </c>
    </row>
    <row r="58" spans="1:11">
      <c r="A58">
        <v>57</v>
      </c>
      <c r="B58">
        <v>30</v>
      </c>
      <c r="C58">
        <v>3</v>
      </c>
      <c r="D58">
        <v>1</v>
      </c>
      <c r="E58" t="s">
        <v>82</v>
      </c>
      <c r="F58" t="s">
        <v>190</v>
      </c>
      <c r="G58" t="s">
        <v>82</v>
      </c>
      <c r="J58">
        <v>0</v>
      </c>
      <c r="K58">
        <v>0</v>
      </c>
    </row>
    <row r="59" spans="1:11">
      <c r="A59">
        <v>58</v>
      </c>
      <c r="B59">
        <v>30</v>
      </c>
      <c r="C59">
        <v>3</v>
      </c>
      <c r="D59">
        <v>2</v>
      </c>
      <c r="E59" t="s">
        <v>83</v>
      </c>
      <c r="F59" t="s">
        <v>191</v>
      </c>
      <c r="G59" t="s">
        <v>83</v>
      </c>
      <c r="J59">
        <v>0</v>
      </c>
      <c r="K59">
        <v>0</v>
      </c>
    </row>
    <row r="60" spans="1:11">
      <c r="A60">
        <v>59</v>
      </c>
      <c r="B60">
        <v>2</v>
      </c>
      <c r="C60">
        <v>16</v>
      </c>
      <c r="D60">
        <v>1</v>
      </c>
      <c r="E60" t="s">
        <v>88</v>
      </c>
      <c r="F60" t="s">
        <v>194</v>
      </c>
      <c r="G60" t="s">
        <v>88</v>
      </c>
      <c r="J60">
        <v>0</v>
      </c>
      <c r="K60">
        <v>0</v>
      </c>
    </row>
    <row r="61" spans="1:11">
      <c r="A61">
        <v>60</v>
      </c>
      <c r="B61">
        <v>2</v>
      </c>
      <c r="C61">
        <v>17</v>
      </c>
      <c r="D61">
        <v>1</v>
      </c>
      <c r="E61" t="s">
        <v>89</v>
      </c>
      <c r="F61" t="s">
        <v>195</v>
      </c>
      <c r="G61" t="s">
        <v>89</v>
      </c>
      <c r="J61">
        <v>0</v>
      </c>
      <c r="K61">
        <v>0</v>
      </c>
    </row>
    <row r="62" spans="1:11">
      <c r="A62">
        <v>61</v>
      </c>
      <c r="B62">
        <v>2</v>
      </c>
      <c r="C62">
        <v>18</v>
      </c>
      <c r="D62">
        <v>1</v>
      </c>
      <c r="E62" t="s">
        <v>90</v>
      </c>
      <c r="F62" t="s">
        <v>196</v>
      </c>
      <c r="G62" t="s">
        <v>90</v>
      </c>
      <c r="J62">
        <v>0</v>
      </c>
      <c r="K62">
        <v>0</v>
      </c>
    </row>
    <row r="63" spans="1:11">
      <c r="A63">
        <v>62</v>
      </c>
      <c r="B63">
        <v>2</v>
      </c>
      <c r="C63">
        <v>19</v>
      </c>
      <c r="D63">
        <v>1</v>
      </c>
      <c r="E63" t="s">
        <v>91</v>
      </c>
      <c r="F63" t="s">
        <v>197</v>
      </c>
      <c r="G63" t="s">
        <v>91</v>
      </c>
      <c r="J63">
        <v>0</v>
      </c>
      <c r="K63">
        <v>0</v>
      </c>
    </row>
    <row r="64" spans="1:11">
      <c r="A64">
        <v>63</v>
      </c>
      <c r="B64">
        <v>7</v>
      </c>
      <c r="C64">
        <v>16</v>
      </c>
      <c r="D64">
        <v>1</v>
      </c>
      <c r="E64" t="s">
        <v>92</v>
      </c>
      <c r="F64" t="s">
        <v>198</v>
      </c>
      <c r="G64" t="s">
        <v>92</v>
      </c>
      <c r="J64">
        <v>0</v>
      </c>
      <c r="K64">
        <v>0</v>
      </c>
    </row>
    <row r="65" spans="1:11">
      <c r="A65">
        <v>64</v>
      </c>
      <c r="B65">
        <v>7</v>
      </c>
      <c r="C65">
        <v>17</v>
      </c>
      <c r="D65">
        <v>1</v>
      </c>
      <c r="E65" t="s">
        <v>93</v>
      </c>
      <c r="F65" t="s">
        <v>199</v>
      </c>
      <c r="G65" t="s">
        <v>93</v>
      </c>
      <c r="J65">
        <v>0</v>
      </c>
      <c r="K65">
        <v>0</v>
      </c>
    </row>
    <row r="66" spans="1:11">
      <c r="A66">
        <v>65</v>
      </c>
      <c r="B66">
        <v>7</v>
      </c>
      <c r="C66">
        <v>18</v>
      </c>
      <c r="D66">
        <v>1</v>
      </c>
      <c r="E66" t="s">
        <v>94</v>
      </c>
      <c r="F66" t="s">
        <v>200</v>
      </c>
      <c r="G66" t="s">
        <v>94</v>
      </c>
      <c r="J66">
        <v>0</v>
      </c>
      <c r="K66">
        <v>0</v>
      </c>
    </row>
    <row r="67" spans="1:11">
      <c r="A67">
        <v>66</v>
      </c>
      <c r="B67">
        <v>7</v>
      </c>
      <c r="C67">
        <v>19</v>
      </c>
      <c r="D67">
        <v>1</v>
      </c>
      <c r="E67" t="s">
        <v>95</v>
      </c>
      <c r="F67" t="s">
        <v>201</v>
      </c>
      <c r="G67" t="s">
        <v>95</v>
      </c>
      <c r="J67">
        <v>0</v>
      </c>
      <c r="K67">
        <v>0</v>
      </c>
    </row>
    <row r="68" spans="1:11">
      <c r="A68">
        <v>67</v>
      </c>
      <c r="B68">
        <v>36</v>
      </c>
      <c r="C68">
        <v>16</v>
      </c>
      <c r="D68">
        <v>1</v>
      </c>
      <c r="E68" t="s">
        <v>209</v>
      </c>
      <c r="F68" t="s">
        <v>210</v>
      </c>
      <c r="G68" t="s">
        <v>209</v>
      </c>
      <c r="J68">
        <v>0</v>
      </c>
      <c r="K68">
        <v>0</v>
      </c>
    </row>
    <row r="69" spans="1:11">
      <c r="A69">
        <v>68</v>
      </c>
      <c r="B69">
        <v>36</v>
      </c>
      <c r="C69">
        <v>17</v>
      </c>
      <c r="D69">
        <v>1</v>
      </c>
      <c r="E69" t="s">
        <v>211</v>
      </c>
      <c r="F69" t="s">
        <v>212</v>
      </c>
      <c r="G69" t="s">
        <v>211</v>
      </c>
      <c r="J69">
        <v>0</v>
      </c>
      <c r="K69">
        <v>0</v>
      </c>
    </row>
    <row r="70" spans="1:11">
      <c r="A70">
        <v>69</v>
      </c>
      <c r="B70">
        <v>36</v>
      </c>
      <c r="C70">
        <v>18</v>
      </c>
      <c r="D70">
        <v>1</v>
      </c>
      <c r="E70" t="s">
        <v>213</v>
      </c>
      <c r="F70" t="s">
        <v>214</v>
      </c>
      <c r="G70" t="s">
        <v>213</v>
      </c>
      <c r="J70">
        <v>0</v>
      </c>
      <c r="K70">
        <v>0</v>
      </c>
    </row>
    <row r="71" spans="1:11">
      <c r="A71">
        <v>70</v>
      </c>
      <c r="B71">
        <v>36</v>
      </c>
      <c r="C71">
        <v>19</v>
      </c>
      <c r="D71">
        <v>1</v>
      </c>
      <c r="E71" t="s">
        <v>96</v>
      </c>
      <c r="F71" t="s">
        <v>202</v>
      </c>
      <c r="G71" t="s">
        <v>96</v>
      </c>
      <c r="J71">
        <v>0</v>
      </c>
      <c r="K71">
        <v>0</v>
      </c>
    </row>
    <row r="72" spans="1:11">
      <c r="A72">
        <v>71</v>
      </c>
      <c r="B72">
        <v>38</v>
      </c>
      <c r="C72">
        <v>17</v>
      </c>
      <c r="D72">
        <v>1</v>
      </c>
      <c r="E72" t="s">
        <v>97</v>
      </c>
      <c r="F72" t="s">
        <v>203</v>
      </c>
      <c r="G72" t="s">
        <v>97</v>
      </c>
      <c r="J72">
        <v>0</v>
      </c>
      <c r="K72">
        <v>0</v>
      </c>
    </row>
    <row r="73" spans="1:11">
      <c r="A73">
        <v>72</v>
      </c>
      <c r="B73">
        <v>38</v>
      </c>
      <c r="C73">
        <v>18</v>
      </c>
      <c r="D73">
        <v>1</v>
      </c>
      <c r="E73" t="s">
        <v>215</v>
      </c>
      <c r="F73" t="s">
        <v>216</v>
      </c>
      <c r="G73" t="s">
        <v>215</v>
      </c>
      <c r="J73">
        <v>0</v>
      </c>
      <c r="K73">
        <v>0</v>
      </c>
    </row>
    <row r="74" spans="1:11">
      <c r="A74">
        <v>73</v>
      </c>
      <c r="B74">
        <v>38</v>
      </c>
      <c r="C74">
        <v>19</v>
      </c>
      <c r="D74">
        <v>1</v>
      </c>
      <c r="E74" t="s">
        <v>98</v>
      </c>
      <c r="F74" t="s">
        <v>204</v>
      </c>
      <c r="G74" t="s">
        <v>98</v>
      </c>
      <c r="J74">
        <v>0</v>
      </c>
      <c r="K74">
        <v>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1"/>
  <sheetViews>
    <sheetView workbookViewId="0">
      <selection activeCell="O2" sqref="O2"/>
    </sheetView>
  </sheetViews>
  <sheetFormatPr defaultRowHeight="13.2"/>
  <cols>
    <col min="5" max="5" width="5.44140625" bestFit="1" customWidth="1"/>
  </cols>
  <sheetData>
    <row r="1" spans="1:15">
      <c r="A1" t="s">
        <v>34</v>
      </c>
      <c r="B1" t="s">
        <v>5</v>
      </c>
      <c r="C1" t="s">
        <v>225</v>
      </c>
      <c r="D1" t="s">
        <v>8</v>
      </c>
      <c r="E1" t="s">
        <v>334</v>
      </c>
      <c r="F1" t="s">
        <v>226</v>
      </c>
      <c r="G1" t="s">
        <v>227</v>
      </c>
      <c r="H1" t="s">
        <v>228</v>
      </c>
      <c r="I1" t="s">
        <v>229</v>
      </c>
      <c r="J1" t="s">
        <v>230</v>
      </c>
      <c r="K1" t="s">
        <v>231</v>
      </c>
      <c r="L1" t="s">
        <v>232</v>
      </c>
      <c r="M1" t="s">
        <v>233</v>
      </c>
      <c r="N1" t="s">
        <v>332</v>
      </c>
      <c r="O1" t="s">
        <v>333</v>
      </c>
    </row>
    <row r="2" spans="1:15">
      <c r="A2" t="str">
        <f>IF(申込一覧!B17="","",IF(申込一覧!$C17="","",申込一覧!B17))</f>
        <v/>
      </c>
      <c r="B2" t="str">
        <f>IF(申込一覧!C17="","",IF(申込一覧!$C17="","",申込一覧!C17))</f>
        <v/>
      </c>
      <c r="C2" t="str">
        <f>IF(申込一覧!D17="","",IF(申込一覧!$C17="","",申込一覧!D17))</f>
        <v/>
      </c>
      <c r="D2" t="str">
        <f>IF(申込一覧!E17="","",IF(申込一覧!$C17="","",申込一覧!E17))</f>
        <v/>
      </c>
      <c r="E2" t="str">
        <f>IF(申込一覧!F17="","",IF(申込一覧!$C17="","",申込一覧!F17))</f>
        <v/>
      </c>
      <c r="F2" t="str">
        <f>IF(申込一覧!G17="","",IF(申込一覧!$C17="","",申込一覧!G17))</f>
        <v/>
      </c>
      <c r="G2" t="str">
        <f>IF(申込一覧!H17="","",IF(申込一覧!$C17="","",申込一覧!H17))</f>
        <v/>
      </c>
      <c r="H2" t="str">
        <f>IF(申込一覧!I17="","",IF(申込一覧!$C17="","",申込一覧!I17))</f>
        <v/>
      </c>
      <c r="I2" t="str">
        <f>IF(申込一覧!J17="","",IF(申込一覧!$C17="","",申込一覧!J17))</f>
        <v/>
      </c>
      <c r="J2" t="str">
        <f>IF(申込一覧!K17="","",IF(申込一覧!$C17="","",申込一覧!K17))</f>
        <v/>
      </c>
      <c r="K2" t="str">
        <f>IF(申込一覧!L17="","",IF(申込一覧!$C17="","",申込一覧!L17))</f>
        <v/>
      </c>
      <c r="L2" t="str">
        <f>IF(申込一覧!M17="","",IF(申込一覧!$C17="","",申込一覧!M17))</f>
        <v/>
      </c>
      <c r="M2" t="str">
        <f>IF(申込一覧!N17="","",IF(申込一覧!$C17="","",申込一覧!N17))</f>
        <v/>
      </c>
      <c r="N2" t="str">
        <f>IF(申込一覧!C17="","",(IF(申込一覧!$C17="","",VLOOKUP(申込一覧!$C$3,所属地!$B$2:$D$48,3,0))))</f>
        <v/>
      </c>
      <c r="O2" t="str">
        <f>IF(申込一覧!C17="","",申込一覧!$D$2)</f>
        <v/>
      </c>
    </row>
    <row r="3" spans="1:15">
      <c r="A3" t="str">
        <f>IF(申込一覧!B18="","",IF(申込一覧!$C18="","",申込一覧!B18))</f>
        <v/>
      </c>
      <c r="B3" t="str">
        <f>IF(申込一覧!C18="","",IF(申込一覧!$C18="","",申込一覧!C18))</f>
        <v/>
      </c>
      <c r="C3" t="str">
        <f>IF(申込一覧!D18="","",IF(申込一覧!$C18="","",申込一覧!D18))</f>
        <v/>
      </c>
      <c r="D3" t="str">
        <f>IF(申込一覧!E18="","",IF(申込一覧!$C18="","",申込一覧!E18))</f>
        <v/>
      </c>
      <c r="E3" t="str">
        <f>IF(申込一覧!F18="","",IF(申込一覧!$C18="","",申込一覧!F18))</f>
        <v/>
      </c>
      <c r="F3" t="str">
        <f>IF(申込一覧!G18="","",IF(申込一覧!$C18="","",申込一覧!G18))</f>
        <v/>
      </c>
      <c r="G3" t="str">
        <f>IF(申込一覧!H18="","",IF(申込一覧!$C18="","",申込一覧!H18))</f>
        <v/>
      </c>
      <c r="H3" t="str">
        <f>IF(申込一覧!I18="","",IF(申込一覧!$C18="","",申込一覧!I18))</f>
        <v/>
      </c>
      <c r="I3" t="str">
        <f>IF(申込一覧!J18="","",IF(申込一覧!$C18="","",申込一覧!J18))</f>
        <v/>
      </c>
      <c r="J3" t="str">
        <f>IF(申込一覧!K18="","",IF(申込一覧!$C18="","",申込一覧!K18))</f>
        <v/>
      </c>
      <c r="K3" t="str">
        <f>IF(申込一覧!L18="","",IF(申込一覧!$C18="","",申込一覧!L18))</f>
        <v/>
      </c>
      <c r="L3" t="str">
        <f>IF(申込一覧!M18="","",IF(申込一覧!$C18="","",申込一覧!M18))</f>
        <v/>
      </c>
      <c r="M3" t="str">
        <f>IF(申込一覧!N18="","",IF(申込一覧!$C18="","",申込一覧!N18))</f>
        <v/>
      </c>
      <c r="N3" t="str">
        <f>IF(申込一覧!C18="","",(IF(申込一覧!$C18="","",VLOOKUP(申込一覧!$C$3,所属地!$B$2:$D$48,3,0))))</f>
        <v/>
      </c>
      <c r="O3" t="str">
        <f>IF(申込一覧!C18="","",申込一覧!$D$2)</f>
        <v/>
      </c>
    </row>
    <row r="4" spans="1:15">
      <c r="A4" t="str">
        <f>IF(申込一覧!B19="","",IF(申込一覧!$C19="","",申込一覧!B19))</f>
        <v/>
      </c>
      <c r="B4" t="str">
        <f>IF(申込一覧!C19="","",IF(申込一覧!$C19="","",申込一覧!C19))</f>
        <v/>
      </c>
      <c r="C4" t="str">
        <f>IF(申込一覧!D19="","",IF(申込一覧!$C19="","",申込一覧!D19))</f>
        <v/>
      </c>
      <c r="D4" t="str">
        <f>IF(申込一覧!E19="","",IF(申込一覧!$C19="","",申込一覧!E19))</f>
        <v/>
      </c>
      <c r="E4" t="str">
        <f>IF(申込一覧!F19="","",IF(申込一覧!$C19="","",申込一覧!F19))</f>
        <v/>
      </c>
      <c r="F4" t="str">
        <f>IF(申込一覧!G19="","",IF(申込一覧!$C19="","",申込一覧!G19))</f>
        <v/>
      </c>
      <c r="G4" t="str">
        <f>IF(申込一覧!H19="","",IF(申込一覧!$C19="","",申込一覧!H19))</f>
        <v/>
      </c>
      <c r="H4" t="str">
        <f>IF(申込一覧!I19="","",IF(申込一覧!$C19="","",申込一覧!I19))</f>
        <v/>
      </c>
      <c r="I4" t="str">
        <f>IF(申込一覧!J19="","",IF(申込一覧!$C19="","",申込一覧!J19))</f>
        <v/>
      </c>
      <c r="J4" t="str">
        <f>IF(申込一覧!K19="","",IF(申込一覧!$C19="","",申込一覧!K19))</f>
        <v/>
      </c>
      <c r="K4" t="str">
        <f>IF(申込一覧!L19="","",IF(申込一覧!$C19="","",申込一覧!L19))</f>
        <v/>
      </c>
      <c r="L4" t="str">
        <f>IF(申込一覧!M19="","",IF(申込一覧!$C19="","",申込一覧!M19))</f>
        <v/>
      </c>
      <c r="M4" t="str">
        <f>IF(申込一覧!N19="","",IF(申込一覧!$C19="","",申込一覧!N19))</f>
        <v/>
      </c>
      <c r="N4" t="str">
        <f>IF(申込一覧!C19="","",(IF(申込一覧!$C19="","",VLOOKUP(申込一覧!$C$3,所属地!$B$2:$D$48,3,0))))</f>
        <v/>
      </c>
      <c r="O4" t="str">
        <f>IF(申込一覧!C19="","",申込一覧!$D$2)</f>
        <v/>
      </c>
    </row>
    <row r="5" spans="1:15">
      <c r="A5" t="str">
        <f>IF(申込一覧!B20="","",IF(申込一覧!$C20="","",申込一覧!B20))</f>
        <v/>
      </c>
      <c r="B5" t="str">
        <f>IF(申込一覧!C20="","",IF(申込一覧!$C20="","",申込一覧!C20))</f>
        <v/>
      </c>
      <c r="C5" t="str">
        <f>IF(申込一覧!D20="","",IF(申込一覧!$C20="","",申込一覧!D20))</f>
        <v/>
      </c>
      <c r="D5" t="str">
        <f>IF(申込一覧!E20="","",IF(申込一覧!$C20="","",申込一覧!E20))</f>
        <v/>
      </c>
      <c r="E5" t="str">
        <f>IF(申込一覧!F20="","",IF(申込一覧!$C20="","",申込一覧!F20))</f>
        <v/>
      </c>
      <c r="F5" t="str">
        <f>IF(申込一覧!G20="","",IF(申込一覧!$C20="","",申込一覧!G20))</f>
        <v/>
      </c>
      <c r="G5" t="str">
        <f>IF(申込一覧!H20="","",IF(申込一覧!$C20="","",申込一覧!H20))</f>
        <v/>
      </c>
      <c r="H5" t="str">
        <f>IF(申込一覧!I20="","",IF(申込一覧!$C20="","",申込一覧!I20))</f>
        <v/>
      </c>
      <c r="I5" t="str">
        <f>IF(申込一覧!J20="","",IF(申込一覧!$C20="","",申込一覧!J20))</f>
        <v/>
      </c>
      <c r="J5" t="str">
        <f>IF(申込一覧!K20="","",IF(申込一覧!$C20="","",申込一覧!K20))</f>
        <v/>
      </c>
      <c r="K5" t="str">
        <f>IF(申込一覧!L20="","",IF(申込一覧!$C20="","",申込一覧!L20))</f>
        <v/>
      </c>
      <c r="L5" t="str">
        <f>IF(申込一覧!M20="","",IF(申込一覧!$C20="","",申込一覧!M20))</f>
        <v/>
      </c>
      <c r="M5" t="str">
        <f>IF(申込一覧!N20="","",IF(申込一覧!$C20="","",申込一覧!N20))</f>
        <v/>
      </c>
      <c r="N5" t="str">
        <f>IF(申込一覧!C20="","",(IF(申込一覧!$C20="","",VLOOKUP(申込一覧!$C$3,所属地!$B$2:$D$48,3,0))))</f>
        <v/>
      </c>
      <c r="O5" t="str">
        <f>IF(申込一覧!C20="","",申込一覧!$D$2)</f>
        <v/>
      </c>
    </row>
    <row r="6" spans="1:15">
      <c r="A6" t="str">
        <f>IF(申込一覧!B21="","",IF(申込一覧!$C21="","",申込一覧!B21))</f>
        <v/>
      </c>
      <c r="B6" t="str">
        <f>IF(申込一覧!C21="","",IF(申込一覧!$C21="","",申込一覧!C21))</f>
        <v/>
      </c>
      <c r="C6" t="str">
        <f>IF(申込一覧!D21="","",IF(申込一覧!$C21="","",申込一覧!D21))</f>
        <v/>
      </c>
      <c r="D6" t="str">
        <f>IF(申込一覧!E21="","",IF(申込一覧!$C21="","",申込一覧!E21))</f>
        <v/>
      </c>
      <c r="E6" t="str">
        <f>IF(申込一覧!F21="","",IF(申込一覧!$C21="","",申込一覧!F21))</f>
        <v/>
      </c>
      <c r="F6" t="str">
        <f>IF(申込一覧!G21="","",IF(申込一覧!$C21="","",申込一覧!G21))</f>
        <v/>
      </c>
      <c r="G6" t="str">
        <f>IF(申込一覧!H21="","",IF(申込一覧!$C21="","",申込一覧!H21))</f>
        <v/>
      </c>
      <c r="H6" t="str">
        <f>IF(申込一覧!I21="","",IF(申込一覧!$C21="","",申込一覧!I21))</f>
        <v/>
      </c>
      <c r="I6" t="str">
        <f>IF(申込一覧!J21="","",IF(申込一覧!$C21="","",申込一覧!J21))</f>
        <v/>
      </c>
      <c r="J6" t="str">
        <f>IF(申込一覧!K21="","",IF(申込一覧!$C21="","",申込一覧!K21))</f>
        <v/>
      </c>
      <c r="K6" t="str">
        <f>IF(申込一覧!L21="","",IF(申込一覧!$C21="","",申込一覧!L21))</f>
        <v/>
      </c>
      <c r="L6" t="str">
        <f>IF(申込一覧!M21="","",IF(申込一覧!$C21="","",申込一覧!M21))</f>
        <v/>
      </c>
      <c r="M6" t="str">
        <f>IF(申込一覧!N21="","",IF(申込一覧!$C21="","",申込一覧!N21))</f>
        <v/>
      </c>
      <c r="N6" t="str">
        <f>IF(申込一覧!C21="","",(IF(申込一覧!$C21="","",VLOOKUP(申込一覧!$C$3,所属地!$B$2:$D$48,3,0))))</f>
        <v/>
      </c>
      <c r="O6" t="str">
        <f>IF(申込一覧!C21="","",申込一覧!$D$2)</f>
        <v/>
      </c>
    </row>
    <row r="7" spans="1:15">
      <c r="A7" t="str">
        <f>IF(申込一覧!B22="","",IF(申込一覧!$C22="","",申込一覧!B22))</f>
        <v/>
      </c>
      <c r="B7" t="str">
        <f>IF(申込一覧!C22="","",IF(申込一覧!$C22="","",申込一覧!C22))</f>
        <v/>
      </c>
      <c r="C7" t="str">
        <f>IF(申込一覧!D22="","",IF(申込一覧!$C22="","",申込一覧!D22))</f>
        <v/>
      </c>
      <c r="D7" t="str">
        <f>IF(申込一覧!E22="","",IF(申込一覧!$C22="","",申込一覧!E22))</f>
        <v/>
      </c>
      <c r="E7" t="str">
        <f>IF(申込一覧!F22="","",IF(申込一覧!$C22="","",申込一覧!F22))</f>
        <v/>
      </c>
      <c r="F7" t="str">
        <f>IF(申込一覧!G22="","",IF(申込一覧!$C22="","",申込一覧!G22))</f>
        <v/>
      </c>
      <c r="G7" t="str">
        <f>IF(申込一覧!H22="","",IF(申込一覧!$C22="","",申込一覧!H22))</f>
        <v/>
      </c>
      <c r="H7" t="str">
        <f>IF(申込一覧!I22="","",IF(申込一覧!$C22="","",申込一覧!I22))</f>
        <v/>
      </c>
      <c r="I7" t="str">
        <f>IF(申込一覧!J22="","",IF(申込一覧!$C22="","",申込一覧!J22))</f>
        <v/>
      </c>
      <c r="J7" t="str">
        <f>IF(申込一覧!K22="","",IF(申込一覧!$C22="","",申込一覧!K22))</f>
        <v/>
      </c>
      <c r="K7" t="str">
        <f>IF(申込一覧!L22="","",IF(申込一覧!$C22="","",申込一覧!L22))</f>
        <v/>
      </c>
      <c r="L7" t="str">
        <f>IF(申込一覧!M22="","",IF(申込一覧!$C22="","",申込一覧!M22))</f>
        <v/>
      </c>
      <c r="M7" t="str">
        <f>IF(申込一覧!N22="","",IF(申込一覧!$C22="","",申込一覧!N22))</f>
        <v/>
      </c>
      <c r="N7" t="str">
        <f>IF(申込一覧!C22="","",(IF(申込一覧!$C22="","",VLOOKUP(申込一覧!$C$3,所属地!$B$2:$D$48,3,0))))</f>
        <v/>
      </c>
      <c r="O7" t="str">
        <f>IF(申込一覧!C22="","",申込一覧!$D$2)</f>
        <v/>
      </c>
    </row>
    <row r="8" spans="1:15">
      <c r="A8" t="str">
        <f>IF(申込一覧!B23="","",IF(申込一覧!$C23="","",申込一覧!B23))</f>
        <v/>
      </c>
      <c r="B8" t="str">
        <f>IF(申込一覧!C23="","",IF(申込一覧!$C23="","",申込一覧!C23))</f>
        <v/>
      </c>
      <c r="C8" t="str">
        <f>IF(申込一覧!D23="","",IF(申込一覧!$C23="","",申込一覧!D23))</f>
        <v/>
      </c>
      <c r="D8" t="str">
        <f>IF(申込一覧!E23="","",IF(申込一覧!$C23="","",申込一覧!E23))</f>
        <v/>
      </c>
      <c r="E8" t="str">
        <f>IF(申込一覧!F23="","",IF(申込一覧!$C23="","",申込一覧!F23))</f>
        <v/>
      </c>
      <c r="F8" t="str">
        <f>IF(申込一覧!G23="","",IF(申込一覧!$C23="","",申込一覧!G23))</f>
        <v/>
      </c>
      <c r="G8" t="str">
        <f>IF(申込一覧!H23="","",IF(申込一覧!$C23="","",申込一覧!H23))</f>
        <v/>
      </c>
      <c r="H8" t="str">
        <f>IF(申込一覧!I23="","",IF(申込一覧!$C23="","",申込一覧!I23))</f>
        <v/>
      </c>
      <c r="I8" t="str">
        <f>IF(申込一覧!J23="","",IF(申込一覧!$C23="","",申込一覧!J23))</f>
        <v/>
      </c>
      <c r="J8" t="str">
        <f>IF(申込一覧!K23="","",IF(申込一覧!$C23="","",申込一覧!K23))</f>
        <v/>
      </c>
      <c r="K8" t="str">
        <f>IF(申込一覧!L23="","",IF(申込一覧!$C23="","",申込一覧!L23))</f>
        <v/>
      </c>
      <c r="L8" t="str">
        <f>IF(申込一覧!M23="","",IF(申込一覧!$C23="","",申込一覧!M23))</f>
        <v/>
      </c>
      <c r="M8" t="str">
        <f>IF(申込一覧!N23="","",IF(申込一覧!$C23="","",申込一覧!N23))</f>
        <v/>
      </c>
      <c r="N8" t="str">
        <f>IF(申込一覧!C23="","",(IF(申込一覧!$C23="","",VLOOKUP(申込一覧!$C$3,所属地!$B$2:$D$48,3,0))))</f>
        <v/>
      </c>
      <c r="O8" t="str">
        <f>IF(申込一覧!C23="","",申込一覧!$D$2)</f>
        <v/>
      </c>
    </row>
    <row r="9" spans="1:15">
      <c r="A9" t="str">
        <f>IF(申込一覧!B24="","",IF(申込一覧!$C24="","",申込一覧!B24))</f>
        <v/>
      </c>
      <c r="B9" t="str">
        <f>IF(申込一覧!C24="","",IF(申込一覧!$C24="","",申込一覧!C24))</f>
        <v/>
      </c>
      <c r="C9" t="str">
        <f>IF(申込一覧!D24="","",IF(申込一覧!$C24="","",申込一覧!D24))</f>
        <v/>
      </c>
      <c r="D9" t="str">
        <f>IF(申込一覧!E24="","",IF(申込一覧!$C24="","",申込一覧!E24))</f>
        <v/>
      </c>
      <c r="E9" t="str">
        <f>IF(申込一覧!F24="","",IF(申込一覧!$C24="","",申込一覧!F24))</f>
        <v/>
      </c>
      <c r="F9" t="str">
        <f>IF(申込一覧!G24="","",IF(申込一覧!$C24="","",申込一覧!G24))</f>
        <v/>
      </c>
      <c r="G9" t="str">
        <f>IF(申込一覧!H24="","",IF(申込一覧!$C24="","",申込一覧!H24))</f>
        <v/>
      </c>
      <c r="H9" t="str">
        <f>IF(申込一覧!I24="","",IF(申込一覧!$C24="","",申込一覧!I24))</f>
        <v/>
      </c>
      <c r="I9" t="str">
        <f>IF(申込一覧!J24="","",IF(申込一覧!$C24="","",申込一覧!J24))</f>
        <v/>
      </c>
      <c r="J9" t="str">
        <f>IF(申込一覧!K24="","",IF(申込一覧!$C24="","",申込一覧!K24))</f>
        <v/>
      </c>
      <c r="K9" t="str">
        <f>IF(申込一覧!L24="","",IF(申込一覧!$C24="","",申込一覧!L24))</f>
        <v/>
      </c>
      <c r="L9" t="str">
        <f>IF(申込一覧!M24="","",IF(申込一覧!$C24="","",申込一覧!M24))</f>
        <v/>
      </c>
      <c r="M9" t="str">
        <f>IF(申込一覧!N24="","",IF(申込一覧!$C24="","",申込一覧!N24))</f>
        <v/>
      </c>
      <c r="N9" t="str">
        <f>IF(申込一覧!C24="","",(IF(申込一覧!$C24="","",VLOOKUP(申込一覧!$C$3,所属地!$B$2:$D$48,3,0))))</f>
        <v/>
      </c>
      <c r="O9" t="str">
        <f>IF(申込一覧!C24="","",申込一覧!$D$2)</f>
        <v/>
      </c>
    </row>
    <row r="10" spans="1:15">
      <c r="A10" t="str">
        <f>IF(申込一覧!B25="","",IF(申込一覧!$C25="","",申込一覧!B25))</f>
        <v/>
      </c>
      <c r="B10" t="str">
        <f>IF(申込一覧!C25="","",IF(申込一覧!$C25="","",申込一覧!C25))</f>
        <v/>
      </c>
      <c r="C10" t="str">
        <f>IF(申込一覧!D25="","",IF(申込一覧!$C25="","",申込一覧!D25))</f>
        <v/>
      </c>
      <c r="D10" t="str">
        <f>IF(申込一覧!E25="","",IF(申込一覧!$C25="","",申込一覧!E25))</f>
        <v/>
      </c>
      <c r="E10" t="str">
        <f>IF(申込一覧!F25="","",IF(申込一覧!$C25="","",申込一覧!F25))</f>
        <v/>
      </c>
      <c r="F10" t="str">
        <f>IF(申込一覧!G25="","",IF(申込一覧!$C25="","",申込一覧!G25))</f>
        <v/>
      </c>
      <c r="G10" t="str">
        <f>IF(申込一覧!H25="","",IF(申込一覧!$C25="","",申込一覧!H25))</f>
        <v/>
      </c>
      <c r="H10" t="str">
        <f>IF(申込一覧!I25="","",IF(申込一覧!$C25="","",申込一覧!I25))</f>
        <v/>
      </c>
      <c r="I10" t="str">
        <f>IF(申込一覧!J25="","",IF(申込一覧!$C25="","",申込一覧!J25))</f>
        <v/>
      </c>
      <c r="J10" t="str">
        <f>IF(申込一覧!K25="","",IF(申込一覧!$C25="","",申込一覧!K25))</f>
        <v/>
      </c>
      <c r="K10" t="str">
        <f>IF(申込一覧!L25="","",IF(申込一覧!$C25="","",申込一覧!L25))</f>
        <v/>
      </c>
      <c r="L10" t="str">
        <f>IF(申込一覧!M25="","",IF(申込一覧!$C25="","",申込一覧!M25))</f>
        <v/>
      </c>
      <c r="M10" t="str">
        <f>IF(申込一覧!N25="","",IF(申込一覧!$C25="","",申込一覧!N25))</f>
        <v/>
      </c>
      <c r="N10" t="str">
        <f>IF(申込一覧!C25="","",(IF(申込一覧!$C25="","",VLOOKUP(申込一覧!$C$3,所属地!$B$2:$D$48,3,0))))</f>
        <v/>
      </c>
      <c r="O10" t="str">
        <f>IF(申込一覧!C25="","",申込一覧!$D$2)</f>
        <v/>
      </c>
    </row>
    <row r="11" spans="1:15">
      <c r="A11" t="str">
        <f>IF(申込一覧!B26="","",IF(申込一覧!$C26="","",申込一覧!B26))</f>
        <v/>
      </c>
      <c r="B11" t="str">
        <f>IF(申込一覧!C26="","",IF(申込一覧!$C26="","",申込一覧!C26))</f>
        <v/>
      </c>
      <c r="C11" t="str">
        <f>IF(申込一覧!D26="","",IF(申込一覧!$C26="","",申込一覧!D26))</f>
        <v/>
      </c>
      <c r="D11" t="str">
        <f>IF(申込一覧!E26="","",IF(申込一覧!$C26="","",申込一覧!E26))</f>
        <v/>
      </c>
      <c r="E11" t="str">
        <f>IF(申込一覧!F26="","",IF(申込一覧!$C26="","",申込一覧!F26))</f>
        <v/>
      </c>
      <c r="F11" t="str">
        <f>IF(申込一覧!G26="","",IF(申込一覧!$C26="","",申込一覧!G26))</f>
        <v/>
      </c>
      <c r="G11" t="str">
        <f>IF(申込一覧!H26="","",IF(申込一覧!$C26="","",申込一覧!H26))</f>
        <v/>
      </c>
      <c r="H11" t="str">
        <f>IF(申込一覧!I26="","",IF(申込一覧!$C26="","",申込一覧!I26))</f>
        <v/>
      </c>
      <c r="I11" t="str">
        <f>IF(申込一覧!J26="","",IF(申込一覧!$C26="","",申込一覧!J26))</f>
        <v/>
      </c>
      <c r="J11" t="str">
        <f>IF(申込一覧!K26="","",IF(申込一覧!$C26="","",申込一覧!K26))</f>
        <v/>
      </c>
      <c r="K11" t="str">
        <f>IF(申込一覧!L26="","",IF(申込一覧!$C26="","",申込一覧!L26))</f>
        <v/>
      </c>
      <c r="L11" t="str">
        <f>IF(申込一覧!M26="","",IF(申込一覧!$C26="","",申込一覧!M26))</f>
        <v/>
      </c>
      <c r="M11" t="str">
        <f>IF(申込一覧!N26="","",IF(申込一覧!$C26="","",申込一覧!N26))</f>
        <v/>
      </c>
      <c r="N11" t="str">
        <f>IF(申込一覧!C26="","",(IF(申込一覧!$C26="","",VLOOKUP(申込一覧!$C$3,所属地!$B$2:$D$48,3,0))))</f>
        <v/>
      </c>
      <c r="O11" t="str">
        <f>IF(申込一覧!C26="","",申込一覧!$D$2)</f>
        <v/>
      </c>
    </row>
    <row r="12" spans="1:15">
      <c r="A12" t="str">
        <f>IF(申込一覧!B27="","",IF(申込一覧!$C27="","",申込一覧!B27))</f>
        <v/>
      </c>
      <c r="B12" t="str">
        <f>IF(申込一覧!C27="","",IF(申込一覧!$C27="","",申込一覧!C27))</f>
        <v/>
      </c>
      <c r="C12" t="str">
        <f>IF(申込一覧!D27="","",IF(申込一覧!$C27="","",申込一覧!D27))</f>
        <v/>
      </c>
      <c r="D12" t="str">
        <f>IF(申込一覧!E27="","",IF(申込一覧!$C27="","",申込一覧!E27))</f>
        <v/>
      </c>
      <c r="E12" t="str">
        <f>IF(申込一覧!F27="","",IF(申込一覧!$C27="","",申込一覧!F27))</f>
        <v/>
      </c>
      <c r="F12" t="str">
        <f>IF(申込一覧!G27="","",IF(申込一覧!$C27="","",申込一覧!G27))</f>
        <v/>
      </c>
      <c r="G12" t="str">
        <f>IF(申込一覧!H27="","",IF(申込一覧!$C27="","",申込一覧!H27))</f>
        <v/>
      </c>
      <c r="H12" t="str">
        <f>IF(申込一覧!I27="","",IF(申込一覧!$C27="","",申込一覧!I27))</f>
        <v/>
      </c>
      <c r="I12" t="str">
        <f>IF(申込一覧!J27="","",IF(申込一覧!$C27="","",申込一覧!J27))</f>
        <v/>
      </c>
      <c r="J12" t="str">
        <f>IF(申込一覧!K27="","",IF(申込一覧!$C27="","",申込一覧!K27))</f>
        <v/>
      </c>
      <c r="K12" t="str">
        <f>IF(申込一覧!L27="","",IF(申込一覧!$C27="","",申込一覧!L27))</f>
        <v/>
      </c>
      <c r="L12" t="str">
        <f>IF(申込一覧!M27="","",IF(申込一覧!$C27="","",申込一覧!M27))</f>
        <v/>
      </c>
      <c r="M12" t="str">
        <f>IF(申込一覧!N27="","",IF(申込一覧!$C27="","",申込一覧!N27))</f>
        <v/>
      </c>
      <c r="N12" t="str">
        <f>IF(申込一覧!C27="","",(IF(申込一覧!$C27="","",VLOOKUP(申込一覧!$C$3,所属地!$B$2:$D$48,3,0))))</f>
        <v/>
      </c>
      <c r="O12" t="str">
        <f>IF(申込一覧!C27="","",申込一覧!$D$2)</f>
        <v/>
      </c>
    </row>
    <row r="13" spans="1:15">
      <c r="A13" t="str">
        <f>IF(申込一覧!B28="","",IF(申込一覧!$C28="","",申込一覧!B28))</f>
        <v/>
      </c>
      <c r="B13" t="str">
        <f>IF(申込一覧!C28="","",IF(申込一覧!$C28="","",申込一覧!C28))</f>
        <v/>
      </c>
      <c r="C13" t="str">
        <f>IF(申込一覧!D28="","",IF(申込一覧!$C28="","",申込一覧!D28))</f>
        <v/>
      </c>
      <c r="D13" t="str">
        <f>IF(申込一覧!E28="","",IF(申込一覧!$C28="","",申込一覧!E28))</f>
        <v/>
      </c>
      <c r="E13" t="str">
        <f>IF(申込一覧!F28="","",IF(申込一覧!$C28="","",申込一覧!F28))</f>
        <v/>
      </c>
      <c r="F13" t="str">
        <f>IF(申込一覧!G28="","",IF(申込一覧!$C28="","",申込一覧!G28))</f>
        <v/>
      </c>
      <c r="G13" t="str">
        <f>IF(申込一覧!H28="","",IF(申込一覧!$C28="","",申込一覧!H28))</f>
        <v/>
      </c>
      <c r="H13" t="str">
        <f>IF(申込一覧!I28="","",IF(申込一覧!$C28="","",申込一覧!I28))</f>
        <v/>
      </c>
      <c r="I13" t="str">
        <f>IF(申込一覧!J28="","",IF(申込一覧!$C28="","",申込一覧!J28))</f>
        <v/>
      </c>
      <c r="J13" t="str">
        <f>IF(申込一覧!K28="","",IF(申込一覧!$C28="","",申込一覧!K28))</f>
        <v/>
      </c>
      <c r="K13" t="str">
        <f>IF(申込一覧!L28="","",IF(申込一覧!$C28="","",申込一覧!L28))</f>
        <v/>
      </c>
      <c r="L13" t="str">
        <f>IF(申込一覧!M28="","",IF(申込一覧!$C28="","",申込一覧!M28))</f>
        <v/>
      </c>
      <c r="M13" t="str">
        <f>IF(申込一覧!N28="","",IF(申込一覧!$C28="","",申込一覧!N28))</f>
        <v/>
      </c>
      <c r="N13" t="str">
        <f>IF(申込一覧!C28="","",(IF(申込一覧!$C28="","",VLOOKUP(申込一覧!$C$3,所属地!$B$2:$D$48,3,0))))</f>
        <v/>
      </c>
      <c r="O13" t="str">
        <f>IF(申込一覧!C28="","",申込一覧!$D$2)</f>
        <v/>
      </c>
    </row>
    <row r="14" spans="1:15">
      <c r="A14" t="str">
        <f>IF(申込一覧!B29="","",IF(申込一覧!$C29="","",申込一覧!B29))</f>
        <v/>
      </c>
      <c r="B14" t="str">
        <f>IF(申込一覧!C29="","",IF(申込一覧!$C29="","",申込一覧!C29))</f>
        <v/>
      </c>
      <c r="C14" t="str">
        <f>IF(申込一覧!D29="","",IF(申込一覧!$C29="","",申込一覧!D29))</f>
        <v/>
      </c>
      <c r="D14" t="str">
        <f>IF(申込一覧!E29="","",IF(申込一覧!$C29="","",申込一覧!E29))</f>
        <v/>
      </c>
      <c r="E14" t="str">
        <f>IF(申込一覧!F29="","",IF(申込一覧!$C29="","",申込一覧!F29))</f>
        <v/>
      </c>
      <c r="F14" t="str">
        <f>IF(申込一覧!G29="","",IF(申込一覧!$C29="","",申込一覧!G29))</f>
        <v/>
      </c>
      <c r="G14" t="str">
        <f>IF(申込一覧!H29="","",IF(申込一覧!$C29="","",申込一覧!H29))</f>
        <v/>
      </c>
      <c r="H14" t="str">
        <f>IF(申込一覧!I29="","",IF(申込一覧!$C29="","",申込一覧!I29))</f>
        <v/>
      </c>
      <c r="I14" t="str">
        <f>IF(申込一覧!J29="","",IF(申込一覧!$C29="","",申込一覧!J29))</f>
        <v/>
      </c>
      <c r="J14" t="str">
        <f>IF(申込一覧!K29="","",IF(申込一覧!$C29="","",申込一覧!K29))</f>
        <v/>
      </c>
      <c r="K14" t="str">
        <f>IF(申込一覧!L29="","",IF(申込一覧!$C29="","",申込一覧!L29))</f>
        <v/>
      </c>
      <c r="L14" t="str">
        <f>IF(申込一覧!M29="","",IF(申込一覧!$C29="","",申込一覧!M29))</f>
        <v/>
      </c>
      <c r="M14" t="str">
        <f>IF(申込一覧!N29="","",IF(申込一覧!$C29="","",申込一覧!N29))</f>
        <v/>
      </c>
      <c r="N14" t="str">
        <f>IF(申込一覧!C29="","",(IF(申込一覧!$C29="","",VLOOKUP(申込一覧!$C$3,所属地!$B$2:$D$48,3,0))))</f>
        <v/>
      </c>
      <c r="O14" t="str">
        <f>IF(申込一覧!C29="","",申込一覧!$D$2)</f>
        <v/>
      </c>
    </row>
    <row r="15" spans="1:15">
      <c r="A15" t="str">
        <f>IF(申込一覧!B30="","",IF(申込一覧!$C30="","",申込一覧!B30))</f>
        <v/>
      </c>
      <c r="B15" t="str">
        <f>IF(申込一覧!C30="","",IF(申込一覧!$C30="","",申込一覧!C30))</f>
        <v/>
      </c>
      <c r="C15" t="str">
        <f>IF(申込一覧!D30="","",IF(申込一覧!$C30="","",申込一覧!D30))</f>
        <v/>
      </c>
      <c r="D15" t="str">
        <f>IF(申込一覧!E30="","",IF(申込一覧!$C30="","",申込一覧!E30))</f>
        <v/>
      </c>
      <c r="E15" t="str">
        <f>IF(申込一覧!F30="","",IF(申込一覧!$C30="","",申込一覧!F30))</f>
        <v/>
      </c>
      <c r="F15" t="str">
        <f>IF(申込一覧!G30="","",IF(申込一覧!$C30="","",申込一覧!G30))</f>
        <v/>
      </c>
      <c r="G15" t="str">
        <f>IF(申込一覧!H30="","",IF(申込一覧!$C30="","",申込一覧!H30))</f>
        <v/>
      </c>
      <c r="H15" t="str">
        <f>IF(申込一覧!I30="","",IF(申込一覧!$C30="","",申込一覧!I30))</f>
        <v/>
      </c>
      <c r="I15" t="str">
        <f>IF(申込一覧!J30="","",IF(申込一覧!$C30="","",申込一覧!J30))</f>
        <v/>
      </c>
      <c r="J15" t="str">
        <f>IF(申込一覧!K30="","",IF(申込一覧!$C30="","",申込一覧!K30))</f>
        <v/>
      </c>
      <c r="K15" t="str">
        <f>IF(申込一覧!L30="","",IF(申込一覧!$C30="","",申込一覧!L30))</f>
        <v/>
      </c>
      <c r="L15" t="str">
        <f>IF(申込一覧!M30="","",IF(申込一覧!$C30="","",申込一覧!M30))</f>
        <v/>
      </c>
      <c r="M15" t="str">
        <f>IF(申込一覧!N30="","",IF(申込一覧!$C30="","",申込一覧!N30))</f>
        <v/>
      </c>
      <c r="N15" t="str">
        <f>IF(申込一覧!C30="","",(IF(申込一覧!$C30="","",VLOOKUP(申込一覧!$C$3,所属地!$B$2:$D$48,3,0))))</f>
        <v/>
      </c>
      <c r="O15" t="str">
        <f>IF(申込一覧!C30="","",申込一覧!$D$2)</f>
        <v/>
      </c>
    </row>
    <row r="16" spans="1:15">
      <c r="A16" t="str">
        <f>IF(申込一覧!B31="","",IF(申込一覧!$C31="","",申込一覧!B31))</f>
        <v/>
      </c>
      <c r="B16" t="str">
        <f>IF(申込一覧!C31="","",IF(申込一覧!$C31="","",申込一覧!C31))</f>
        <v/>
      </c>
      <c r="C16" t="str">
        <f>IF(申込一覧!D31="","",IF(申込一覧!$C31="","",申込一覧!D31))</f>
        <v/>
      </c>
      <c r="D16" t="str">
        <f>IF(申込一覧!E31="","",IF(申込一覧!$C31="","",申込一覧!E31))</f>
        <v/>
      </c>
      <c r="E16" t="str">
        <f>IF(申込一覧!F31="","",IF(申込一覧!$C31="","",申込一覧!F31))</f>
        <v/>
      </c>
      <c r="F16" t="str">
        <f>IF(申込一覧!G31="","",IF(申込一覧!$C31="","",申込一覧!G31))</f>
        <v/>
      </c>
      <c r="G16" t="str">
        <f>IF(申込一覧!H31="","",IF(申込一覧!$C31="","",申込一覧!H31))</f>
        <v/>
      </c>
      <c r="H16" t="str">
        <f>IF(申込一覧!I31="","",IF(申込一覧!$C31="","",申込一覧!I31))</f>
        <v/>
      </c>
      <c r="I16" t="str">
        <f>IF(申込一覧!J31="","",IF(申込一覧!$C31="","",申込一覧!J31))</f>
        <v/>
      </c>
      <c r="J16" t="str">
        <f>IF(申込一覧!K31="","",IF(申込一覧!$C31="","",申込一覧!K31))</f>
        <v/>
      </c>
      <c r="K16" t="str">
        <f>IF(申込一覧!L31="","",IF(申込一覧!$C31="","",申込一覧!L31))</f>
        <v/>
      </c>
      <c r="L16" t="str">
        <f>IF(申込一覧!M31="","",IF(申込一覧!$C31="","",申込一覧!M31))</f>
        <v/>
      </c>
      <c r="M16" t="str">
        <f>IF(申込一覧!N31="","",IF(申込一覧!$C31="","",申込一覧!N31))</f>
        <v/>
      </c>
      <c r="N16" t="str">
        <f>IF(申込一覧!C31="","",(IF(申込一覧!$C31="","",VLOOKUP(申込一覧!$C$3,所属地!$B$2:$D$48,3,0))))</f>
        <v/>
      </c>
      <c r="O16" t="str">
        <f>IF(申込一覧!C31="","",申込一覧!$D$2)</f>
        <v/>
      </c>
    </row>
    <row r="17" spans="1:15">
      <c r="A17" t="str">
        <f>IF(申込一覧!B32="","",IF(申込一覧!$C32="","",申込一覧!B32))</f>
        <v/>
      </c>
      <c r="B17" t="str">
        <f>IF(申込一覧!C32="","",IF(申込一覧!$C32="","",申込一覧!C32))</f>
        <v/>
      </c>
      <c r="C17" t="str">
        <f>IF(申込一覧!D32="","",IF(申込一覧!$C32="","",申込一覧!D32))</f>
        <v/>
      </c>
      <c r="D17" t="str">
        <f>IF(申込一覧!E32="","",IF(申込一覧!$C32="","",申込一覧!E32))</f>
        <v/>
      </c>
      <c r="E17" t="str">
        <f>IF(申込一覧!F32="","",IF(申込一覧!$C32="","",申込一覧!F32))</f>
        <v/>
      </c>
      <c r="F17" t="str">
        <f>IF(申込一覧!G32="","",IF(申込一覧!$C32="","",申込一覧!G32))</f>
        <v/>
      </c>
      <c r="G17" t="str">
        <f>IF(申込一覧!H32="","",IF(申込一覧!$C32="","",申込一覧!H32))</f>
        <v/>
      </c>
      <c r="H17" t="str">
        <f>IF(申込一覧!I32="","",IF(申込一覧!$C32="","",申込一覧!I32))</f>
        <v/>
      </c>
      <c r="I17" t="str">
        <f>IF(申込一覧!J32="","",IF(申込一覧!$C32="","",申込一覧!J32))</f>
        <v/>
      </c>
      <c r="J17" t="str">
        <f>IF(申込一覧!K32="","",IF(申込一覧!$C32="","",申込一覧!K32))</f>
        <v/>
      </c>
      <c r="K17" t="str">
        <f>IF(申込一覧!L32="","",IF(申込一覧!$C32="","",申込一覧!L32))</f>
        <v/>
      </c>
      <c r="L17" t="str">
        <f>IF(申込一覧!M32="","",IF(申込一覧!$C32="","",申込一覧!M32))</f>
        <v/>
      </c>
      <c r="M17" t="str">
        <f>IF(申込一覧!N32="","",IF(申込一覧!$C32="","",申込一覧!N32))</f>
        <v/>
      </c>
      <c r="N17" t="str">
        <f>IF(申込一覧!C32="","",(IF(申込一覧!$C32="","",VLOOKUP(申込一覧!$C$3,所属地!$B$2:$D$48,3,0))))</f>
        <v/>
      </c>
      <c r="O17" t="str">
        <f>IF(申込一覧!C32="","",申込一覧!$D$2)</f>
        <v/>
      </c>
    </row>
    <row r="18" spans="1:15">
      <c r="A18" t="str">
        <f>IF(申込一覧!B33="","",IF(申込一覧!$C33="","",申込一覧!B33))</f>
        <v/>
      </c>
      <c r="B18" t="str">
        <f>IF(申込一覧!C33="","",IF(申込一覧!$C33="","",申込一覧!C33))</f>
        <v/>
      </c>
      <c r="C18" t="str">
        <f>IF(申込一覧!D33="","",IF(申込一覧!$C33="","",申込一覧!D33))</f>
        <v/>
      </c>
      <c r="D18" t="str">
        <f>IF(申込一覧!E33="","",IF(申込一覧!$C33="","",申込一覧!E33))</f>
        <v/>
      </c>
      <c r="E18" t="str">
        <f>IF(申込一覧!F33="","",IF(申込一覧!$C33="","",申込一覧!F33))</f>
        <v/>
      </c>
      <c r="F18" t="str">
        <f>IF(申込一覧!G33="","",IF(申込一覧!$C33="","",申込一覧!G33))</f>
        <v/>
      </c>
      <c r="G18" t="str">
        <f>IF(申込一覧!H33="","",IF(申込一覧!$C33="","",申込一覧!H33))</f>
        <v/>
      </c>
      <c r="H18" t="str">
        <f>IF(申込一覧!I33="","",IF(申込一覧!$C33="","",申込一覧!I33))</f>
        <v/>
      </c>
      <c r="I18" t="str">
        <f>IF(申込一覧!J33="","",IF(申込一覧!$C33="","",申込一覧!J33))</f>
        <v/>
      </c>
      <c r="J18" t="str">
        <f>IF(申込一覧!K33="","",IF(申込一覧!$C33="","",申込一覧!K33))</f>
        <v/>
      </c>
      <c r="K18" t="str">
        <f>IF(申込一覧!L33="","",IF(申込一覧!$C33="","",申込一覧!L33))</f>
        <v/>
      </c>
      <c r="L18" t="str">
        <f>IF(申込一覧!M33="","",IF(申込一覧!$C33="","",申込一覧!M33))</f>
        <v/>
      </c>
      <c r="M18" t="str">
        <f>IF(申込一覧!N33="","",IF(申込一覧!$C33="","",申込一覧!N33))</f>
        <v/>
      </c>
      <c r="N18" t="str">
        <f>IF(申込一覧!C33="","",(IF(申込一覧!$C33="","",VLOOKUP(申込一覧!$C$3,所属地!$B$2:$D$48,3,0))))</f>
        <v/>
      </c>
      <c r="O18" t="str">
        <f>IF(申込一覧!C33="","",申込一覧!$D$2)</f>
        <v/>
      </c>
    </row>
    <row r="19" spans="1:15">
      <c r="A19" t="str">
        <f>IF(申込一覧!B34="","",IF(申込一覧!$C34="","",申込一覧!B34))</f>
        <v/>
      </c>
      <c r="B19" t="str">
        <f>IF(申込一覧!C34="","",IF(申込一覧!$C34="","",申込一覧!C34))</f>
        <v/>
      </c>
      <c r="C19" t="str">
        <f>IF(申込一覧!D34="","",IF(申込一覧!$C34="","",申込一覧!D34))</f>
        <v/>
      </c>
      <c r="D19" t="str">
        <f>IF(申込一覧!E34="","",IF(申込一覧!$C34="","",申込一覧!E34))</f>
        <v/>
      </c>
      <c r="E19" t="str">
        <f>IF(申込一覧!F34="","",IF(申込一覧!$C34="","",申込一覧!F34))</f>
        <v/>
      </c>
      <c r="F19" t="str">
        <f>IF(申込一覧!G34="","",IF(申込一覧!$C34="","",申込一覧!G34))</f>
        <v/>
      </c>
      <c r="G19" t="str">
        <f>IF(申込一覧!H34="","",IF(申込一覧!$C34="","",申込一覧!H34))</f>
        <v/>
      </c>
      <c r="H19" t="str">
        <f>IF(申込一覧!I34="","",IF(申込一覧!$C34="","",申込一覧!I34))</f>
        <v/>
      </c>
      <c r="I19" t="str">
        <f>IF(申込一覧!J34="","",IF(申込一覧!$C34="","",申込一覧!J34))</f>
        <v/>
      </c>
      <c r="J19" t="str">
        <f>IF(申込一覧!K34="","",IF(申込一覧!$C34="","",申込一覧!K34))</f>
        <v/>
      </c>
      <c r="K19" t="str">
        <f>IF(申込一覧!L34="","",IF(申込一覧!$C34="","",申込一覧!L34))</f>
        <v/>
      </c>
      <c r="L19" t="str">
        <f>IF(申込一覧!M34="","",IF(申込一覧!$C34="","",申込一覧!M34))</f>
        <v/>
      </c>
      <c r="M19" t="str">
        <f>IF(申込一覧!N34="","",IF(申込一覧!$C34="","",申込一覧!N34))</f>
        <v/>
      </c>
      <c r="N19" t="str">
        <f>IF(申込一覧!C34="","",(IF(申込一覧!$C34="","",VLOOKUP(申込一覧!$C$3,所属地!$B$2:$D$48,3,0))))</f>
        <v/>
      </c>
      <c r="O19" t="str">
        <f>IF(申込一覧!C34="","",申込一覧!$D$2)</f>
        <v/>
      </c>
    </row>
    <row r="20" spans="1:15">
      <c r="A20" t="str">
        <f>IF(申込一覧!B35="","",IF(申込一覧!$C35="","",申込一覧!B35))</f>
        <v/>
      </c>
      <c r="B20" t="str">
        <f>IF(申込一覧!C35="","",IF(申込一覧!$C35="","",申込一覧!C35))</f>
        <v/>
      </c>
      <c r="C20" t="str">
        <f>IF(申込一覧!D35="","",IF(申込一覧!$C35="","",申込一覧!D35))</f>
        <v/>
      </c>
      <c r="D20" t="str">
        <f>IF(申込一覧!E35="","",IF(申込一覧!$C35="","",申込一覧!E35))</f>
        <v/>
      </c>
      <c r="E20" t="str">
        <f>IF(申込一覧!F35="","",IF(申込一覧!$C35="","",申込一覧!F35))</f>
        <v/>
      </c>
      <c r="F20" t="str">
        <f>IF(申込一覧!G35="","",IF(申込一覧!$C35="","",申込一覧!G35))</f>
        <v/>
      </c>
      <c r="G20" t="str">
        <f>IF(申込一覧!H35="","",IF(申込一覧!$C35="","",申込一覧!H35))</f>
        <v/>
      </c>
      <c r="H20" t="str">
        <f>IF(申込一覧!I35="","",IF(申込一覧!$C35="","",申込一覧!I35))</f>
        <v/>
      </c>
      <c r="I20" t="str">
        <f>IF(申込一覧!J35="","",IF(申込一覧!$C35="","",申込一覧!J35))</f>
        <v/>
      </c>
      <c r="J20" t="str">
        <f>IF(申込一覧!K35="","",IF(申込一覧!$C35="","",申込一覧!K35))</f>
        <v/>
      </c>
      <c r="K20" t="str">
        <f>IF(申込一覧!L35="","",IF(申込一覧!$C35="","",申込一覧!L35))</f>
        <v/>
      </c>
      <c r="L20" t="str">
        <f>IF(申込一覧!M35="","",IF(申込一覧!$C35="","",申込一覧!M35))</f>
        <v/>
      </c>
      <c r="M20" t="str">
        <f>IF(申込一覧!N35="","",IF(申込一覧!$C35="","",申込一覧!N35))</f>
        <v/>
      </c>
      <c r="N20" t="str">
        <f>IF(申込一覧!C35="","",(IF(申込一覧!$C35="","",VLOOKUP(申込一覧!$C$3,所属地!$B$2:$D$48,3,0))))</f>
        <v/>
      </c>
      <c r="O20" t="str">
        <f>IF(申込一覧!C35="","",申込一覧!$D$2)</f>
        <v/>
      </c>
    </row>
    <row r="21" spans="1:15">
      <c r="A21" t="str">
        <f>IF(申込一覧!B36="","",IF(申込一覧!$C36="","",申込一覧!B36))</f>
        <v/>
      </c>
      <c r="B21" t="str">
        <f>IF(申込一覧!C36="","",IF(申込一覧!$C36="","",申込一覧!C36))</f>
        <v/>
      </c>
      <c r="C21" t="str">
        <f>IF(申込一覧!D36="","",IF(申込一覧!$C36="","",申込一覧!D36))</f>
        <v/>
      </c>
      <c r="D21" t="str">
        <f>IF(申込一覧!E36="","",IF(申込一覧!$C36="","",申込一覧!E36))</f>
        <v/>
      </c>
      <c r="E21" t="str">
        <f>IF(申込一覧!F36="","",IF(申込一覧!$C36="","",申込一覧!F36))</f>
        <v/>
      </c>
      <c r="F21" t="str">
        <f>IF(申込一覧!G36="","",IF(申込一覧!$C36="","",申込一覧!G36))</f>
        <v/>
      </c>
      <c r="G21" t="str">
        <f>IF(申込一覧!H36="","",IF(申込一覧!$C36="","",申込一覧!H36))</f>
        <v/>
      </c>
      <c r="H21" t="str">
        <f>IF(申込一覧!I36="","",IF(申込一覧!$C36="","",申込一覧!I36))</f>
        <v/>
      </c>
      <c r="I21" t="str">
        <f>IF(申込一覧!J36="","",IF(申込一覧!$C36="","",申込一覧!J36))</f>
        <v/>
      </c>
      <c r="J21" t="str">
        <f>IF(申込一覧!K36="","",IF(申込一覧!$C36="","",申込一覧!K36))</f>
        <v/>
      </c>
      <c r="K21" t="str">
        <f>IF(申込一覧!L36="","",IF(申込一覧!$C36="","",申込一覧!L36))</f>
        <v/>
      </c>
      <c r="L21" t="str">
        <f>IF(申込一覧!M36="","",IF(申込一覧!$C36="","",申込一覧!M36))</f>
        <v/>
      </c>
      <c r="M21" t="str">
        <f>IF(申込一覧!N36="","",IF(申込一覧!$C36="","",申込一覧!N36))</f>
        <v/>
      </c>
      <c r="N21" t="str">
        <f>IF(申込一覧!C36="","",(IF(申込一覧!$C36="","",VLOOKUP(申込一覧!$C$3,所属地!$B$2:$D$48,3,0))))</f>
        <v/>
      </c>
      <c r="O21" t="str">
        <f>IF(申込一覧!C36="","",申込一覧!$D$2)</f>
        <v/>
      </c>
    </row>
    <row r="22" spans="1:15">
      <c r="A22" t="str">
        <f>IF(申込一覧!B37="","",IF(申込一覧!$C37="","",申込一覧!B37))</f>
        <v/>
      </c>
      <c r="B22" t="str">
        <f>IF(申込一覧!C37="","",IF(申込一覧!$C37="","",申込一覧!C37))</f>
        <v/>
      </c>
      <c r="C22" t="str">
        <f>IF(申込一覧!D37="","",IF(申込一覧!$C37="","",申込一覧!D37))</f>
        <v/>
      </c>
      <c r="D22" t="str">
        <f>IF(申込一覧!E37="","",IF(申込一覧!$C37="","",申込一覧!E37))</f>
        <v/>
      </c>
      <c r="E22" t="str">
        <f>IF(申込一覧!F37="","",IF(申込一覧!$C37="","",申込一覧!F37))</f>
        <v/>
      </c>
      <c r="F22" t="str">
        <f>IF(申込一覧!G37="","",IF(申込一覧!$C37="","",申込一覧!G37))</f>
        <v/>
      </c>
      <c r="G22" t="str">
        <f>IF(申込一覧!H37="","",IF(申込一覧!$C37="","",申込一覧!H37))</f>
        <v/>
      </c>
      <c r="H22" t="str">
        <f>IF(申込一覧!I37="","",IF(申込一覧!$C37="","",申込一覧!I37))</f>
        <v/>
      </c>
      <c r="I22" t="str">
        <f>IF(申込一覧!J37="","",IF(申込一覧!$C37="","",申込一覧!J37))</f>
        <v/>
      </c>
      <c r="J22" t="str">
        <f>IF(申込一覧!K37="","",IF(申込一覧!$C37="","",申込一覧!K37))</f>
        <v/>
      </c>
      <c r="K22" t="str">
        <f>IF(申込一覧!L37="","",IF(申込一覧!$C37="","",申込一覧!L37))</f>
        <v/>
      </c>
      <c r="L22" t="str">
        <f>IF(申込一覧!M37="","",IF(申込一覧!$C37="","",申込一覧!M37))</f>
        <v/>
      </c>
      <c r="M22" t="str">
        <f>IF(申込一覧!N37="","",IF(申込一覧!$C37="","",申込一覧!N37))</f>
        <v/>
      </c>
      <c r="N22" t="str">
        <f>IF(申込一覧!C37="","",(IF(申込一覧!$C37="","",VLOOKUP(申込一覧!$C$3,所属地!$B$2:$D$48,3,0))))</f>
        <v/>
      </c>
      <c r="O22" t="str">
        <f>IF(申込一覧!C37="","",申込一覧!$D$2)</f>
        <v/>
      </c>
    </row>
    <row r="23" spans="1:15">
      <c r="A23" t="str">
        <f>IF(申込一覧!B38="","",IF(申込一覧!$C38="","",申込一覧!B38))</f>
        <v/>
      </c>
      <c r="B23" t="str">
        <f>IF(申込一覧!C38="","",IF(申込一覧!$C38="","",申込一覧!C38))</f>
        <v/>
      </c>
      <c r="C23" t="str">
        <f>IF(申込一覧!D38="","",IF(申込一覧!$C38="","",申込一覧!D38))</f>
        <v/>
      </c>
      <c r="D23" t="str">
        <f>IF(申込一覧!E38="","",IF(申込一覧!$C38="","",申込一覧!E38))</f>
        <v/>
      </c>
      <c r="E23" t="str">
        <f>IF(申込一覧!F38="","",IF(申込一覧!$C38="","",申込一覧!F38))</f>
        <v/>
      </c>
      <c r="F23" t="str">
        <f>IF(申込一覧!G38="","",IF(申込一覧!$C38="","",申込一覧!G38))</f>
        <v/>
      </c>
      <c r="G23" t="str">
        <f>IF(申込一覧!H38="","",IF(申込一覧!$C38="","",申込一覧!H38))</f>
        <v/>
      </c>
      <c r="H23" t="str">
        <f>IF(申込一覧!I38="","",IF(申込一覧!$C38="","",申込一覧!I38))</f>
        <v/>
      </c>
      <c r="I23" t="str">
        <f>IF(申込一覧!J38="","",IF(申込一覧!$C38="","",申込一覧!J38))</f>
        <v/>
      </c>
      <c r="J23" t="str">
        <f>IF(申込一覧!K38="","",IF(申込一覧!$C38="","",申込一覧!K38))</f>
        <v/>
      </c>
      <c r="K23" t="str">
        <f>IF(申込一覧!L38="","",IF(申込一覧!$C38="","",申込一覧!L38))</f>
        <v/>
      </c>
      <c r="L23" t="str">
        <f>IF(申込一覧!M38="","",IF(申込一覧!$C38="","",申込一覧!M38))</f>
        <v/>
      </c>
      <c r="M23" t="str">
        <f>IF(申込一覧!N38="","",IF(申込一覧!$C38="","",申込一覧!N38))</f>
        <v/>
      </c>
      <c r="N23" t="str">
        <f>IF(申込一覧!C38="","",(IF(申込一覧!$C38="","",VLOOKUP(申込一覧!$C$3,所属地!$B$2:$D$48,3,0))))</f>
        <v/>
      </c>
      <c r="O23" t="str">
        <f>IF(申込一覧!C38="","",申込一覧!$D$2)</f>
        <v/>
      </c>
    </row>
    <row r="24" spans="1:15">
      <c r="A24" t="str">
        <f>IF(申込一覧!B39="","",IF(申込一覧!$C39="","",申込一覧!B39))</f>
        <v/>
      </c>
      <c r="B24" t="str">
        <f>IF(申込一覧!C39="","",IF(申込一覧!$C39="","",申込一覧!C39))</f>
        <v/>
      </c>
      <c r="C24" t="str">
        <f>IF(申込一覧!D39="","",IF(申込一覧!$C39="","",申込一覧!D39))</f>
        <v/>
      </c>
      <c r="D24" t="str">
        <f>IF(申込一覧!E39="","",IF(申込一覧!$C39="","",申込一覧!E39))</f>
        <v/>
      </c>
      <c r="E24" t="str">
        <f>IF(申込一覧!F39="","",IF(申込一覧!$C39="","",申込一覧!F39))</f>
        <v/>
      </c>
      <c r="F24" t="str">
        <f>IF(申込一覧!G39="","",IF(申込一覧!$C39="","",申込一覧!G39))</f>
        <v/>
      </c>
      <c r="G24" t="str">
        <f>IF(申込一覧!H39="","",IF(申込一覧!$C39="","",申込一覧!H39))</f>
        <v/>
      </c>
      <c r="H24" t="str">
        <f>IF(申込一覧!I39="","",IF(申込一覧!$C39="","",申込一覧!I39))</f>
        <v/>
      </c>
      <c r="I24" t="str">
        <f>IF(申込一覧!J39="","",IF(申込一覧!$C39="","",申込一覧!J39))</f>
        <v/>
      </c>
      <c r="J24" t="str">
        <f>IF(申込一覧!K39="","",IF(申込一覧!$C39="","",申込一覧!K39))</f>
        <v/>
      </c>
      <c r="K24" t="str">
        <f>IF(申込一覧!L39="","",IF(申込一覧!$C39="","",申込一覧!L39))</f>
        <v/>
      </c>
      <c r="L24" t="str">
        <f>IF(申込一覧!M39="","",IF(申込一覧!$C39="","",申込一覧!M39))</f>
        <v/>
      </c>
      <c r="M24" t="str">
        <f>IF(申込一覧!N39="","",IF(申込一覧!$C39="","",申込一覧!N39))</f>
        <v/>
      </c>
      <c r="N24" t="str">
        <f>IF(申込一覧!C39="","",(IF(申込一覧!$C39="","",VLOOKUP(申込一覧!$C$3,所属地!$B$2:$D$48,3,0))))</f>
        <v/>
      </c>
      <c r="O24" t="str">
        <f>IF(申込一覧!C39="","",申込一覧!$D$2)</f>
        <v/>
      </c>
    </row>
    <row r="25" spans="1:15">
      <c r="A25" t="str">
        <f>IF(申込一覧!B40="","",IF(申込一覧!$C40="","",申込一覧!B40))</f>
        <v/>
      </c>
      <c r="B25" t="str">
        <f>IF(申込一覧!C40="","",IF(申込一覧!$C40="","",申込一覧!C40))</f>
        <v/>
      </c>
      <c r="C25" t="str">
        <f>IF(申込一覧!D40="","",IF(申込一覧!$C40="","",申込一覧!D40))</f>
        <v/>
      </c>
      <c r="D25" t="str">
        <f>IF(申込一覧!E40="","",IF(申込一覧!$C40="","",申込一覧!E40))</f>
        <v/>
      </c>
      <c r="E25" t="str">
        <f>IF(申込一覧!F40="","",IF(申込一覧!$C40="","",申込一覧!F40))</f>
        <v/>
      </c>
      <c r="F25" t="str">
        <f>IF(申込一覧!G40="","",IF(申込一覧!$C40="","",申込一覧!G40))</f>
        <v/>
      </c>
      <c r="G25" t="str">
        <f>IF(申込一覧!H40="","",IF(申込一覧!$C40="","",申込一覧!H40))</f>
        <v/>
      </c>
      <c r="H25" t="str">
        <f>IF(申込一覧!I40="","",IF(申込一覧!$C40="","",申込一覧!I40))</f>
        <v/>
      </c>
      <c r="I25" t="str">
        <f>IF(申込一覧!J40="","",IF(申込一覧!$C40="","",申込一覧!J40))</f>
        <v/>
      </c>
      <c r="J25" t="str">
        <f>IF(申込一覧!K40="","",IF(申込一覧!$C40="","",申込一覧!K40))</f>
        <v/>
      </c>
      <c r="K25" t="str">
        <f>IF(申込一覧!L40="","",IF(申込一覧!$C40="","",申込一覧!L40))</f>
        <v/>
      </c>
      <c r="L25" t="str">
        <f>IF(申込一覧!M40="","",IF(申込一覧!$C40="","",申込一覧!M40))</f>
        <v/>
      </c>
      <c r="M25" t="str">
        <f>IF(申込一覧!N40="","",IF(申込一覧!$C40="","",申込一覧!N40))</f>
        <v/>
      </c>
      <c r="N25" t="str">
        <f>IF(申込一覧!C40="","",(IF(申込一覧!$C40="","",VLOOKUP(申込一覧!$C$3,所属地!$B$2:$D$48,3,0))))</f>
        <v/>
      </c>
      <c r="O25" t="str">
        <f>IF(申込一覧!C40="","",申込一覧!$D$2)</f>
        <v/>
      </c>
    </row>
    <row r="26" spans="1:15">
      <c r="A26" t="str">
        <f>IF(申込一覧!B41="","",IF(申込一覧!$C41="","",申込一覧!B41))</f>
        <v/>
      </c>
      <c r="B26" t="str">
        <f>IF(申込一覧!C41="","",IF(申込一覧!$C41="","",申込一覧!C41))</f>
        <v/>
      </c>
      <c r="C26" t="str">
        <f>IF(申込一覧!D41="","",IF(申込一覧!$C41="","",申込一覧!D41))</f>
        <v/>
      </c>
      <c r="D26" t="str">
        <f>IF(申込一覧!E41="","",IF(申込一覧!$C41="","",申込一覧!E41))</f>
        <v/>
      </c>
      <c r="E26" t="str">
        <f>IF(申込一覧!F41="","",IF(申込一覧!$C41="","",申込一覧!F41))</f>
        <v/>
      </c>
      <c r="F26" t="str">
        <f>IF(申込一覧!G41="","",IF(申込一覧!$C41="","",申込一覧!G41))</f>
        <v/>
      </c>
      <c r="G26" t="str">
        <f>IF(申込一覧!H41="","",IF(申込一覧!$C41="","",申込一覧!H41))</f>
        <v/>
      </c>
      <c r="H26" t="str">
        <f>IF(申込一覧!I41="","",IF(申込一覧!$C41="","",申込一覧!I41))</f>
        <v/>
      </c>
      <c r="I26" t="str">
        <f>IF(申込一覧!J41="","",IF(申込一覧!$C41="","",申込一覧!J41))</f>
        <v/>
      </c>
      <c r="J26" t="str">
        <f>IF(申込一覧!K41="","",IF(申込一覧!$C41="","",申込一覧!K41))</f>
        <v/>
      </c>
      <c r="K26" t="str">
        <f>IF(申込一覧!L41="","",IF(申込一覧!$C41="","",申込一覧!L41))</f>
        <v/>
      </c>
      <c r="L26" t="str">
        <f>IF(申込一覧!M41="","",IF(申込一覧!$C41="","",申込一覧!M41))</f>
        <v/>
      </c>
      <c r="M26" t="str">
        <f>IF(申込一覧!N41="","",IF(申込一覧!$C41="","",申込一覧!N41))</f>
        <v/>
      </c>
      <c r="N26" t="str">
        <f>IF(申込一覧!C41="","",(IF(申込一覧!$C41="","",VLOOKUP(申込一覧!$C$3,所属地!$B$2:$D$48,3,0))))</f>
        <v/>
      </c>
      <c r="O26" t="str">
        <f>IF(申込一覧!C41="","",申込一覧!$D$2)</f>
        <v/>
      </c>
    </row>
    <row r="27" spans="1:15">
      <c r="A27" t="str">
        <f>IF(申込一覧!B42="","",IF(申込一覧!$C42="","",申込一覧!B42))</f>
        <v/>
      </c>
      <c r="B27" t="str">
        <f>IF(申込一覧!C42="","",IF(申込一覧!$C42="","",申込一覧!C42))</f>
        <v/>
      </c>
      <c r="C27" t="str">
        <f>IF(申込一覧!D42="","",IF(申込一覧!$C42="","",申込一覧!D42))</f>
        <v/>
      </c>
      <c r="D27" t="str">
        <f>IF(申込一覧!E42="","",IF(申込一覧!$C42="","",申込一覧!E42))</f>
        <v/>
      </c>
      <c r="E27" t="str">
        <f>IF(申込一覧!F42="","",IF(申込一覧!$C42="","",申込一覧!F42))</f>
        <v/>
      </c>
      <c r="F27" t="str">
        <f>IF(申込一覧!G42="","",IF(申込一覧!$C42="","",申込一覧!G42))</f>
        <v/>
      </c>
      <c r="G27" t="str">
        <f>IF(申込一覧!H42="","",IF(申込一覧!$C42="","",申込一覧!H42))</f>
        <v/>
      </c>
      <c r="H27" t="str">
        <f>IF(申込一覧!I42="","",IF(申込一覧!$C42="","",申込一覧!I42))</f>
        <v/>
      </c>
      <c r="I27" t="str">
        <f>IF(申込一覧!J42="","",IF(申込一覧!$C42="","",申込一覧!J42))</f>
        <v/>
      </c>
      <c r="J27" t="str">
        <f>IF(申込一覧!K42="","",IF(申込一覧!$C42="","",申込一覧!K42))</f>
        <v/>
      </c>
      <c r="K27" t="str">
        <f>IF(申込一覧!L42="","",IF(申込一覧!$C42="","",申込一覧!L42))</f>
        <v/>
      </c>
      <c r="L27" t="str">
        <f>IF(申込一覧!M42="","",IF(申込一覧!$C42="","",申込一覧!M42))</f>
        <v/>
      </c>
      <c r="M27" t="str">
        <f>IF(申込一覧!N42="","",IF(申込一覧!$C42="","",申込一覧!N42))</f>
        <v/>
      </c>
      <c r="N27" t="str">
        <f>IF(申込一覧!C42="","",(IF(申込一覧!$C42="","",VLOOKUP(申込一覧!$C$3,所属地!$B$2:$D$48,3,0))))</f>
        <v/>
      </c>
      <c r="O27" t="str">
        <f>IF(申込一覧!C42="","",申込一覧!$D$2)</f>
        <v/>
      </c>
    </row>
    <row r="28" spans="1:15">
      <c r="A28" t="str">
        <f>IF(申込一覧!B43="","",IF(申込一覧!$C43="","",申込一覧!B43))</f>
        <v/>
      </c>
      <c r="B28" t="str">
        <f>IF(申込一覧!C43="","",IF(申込一覧!$C43="","",申込一覧!C43))</f>
        <v/>
      </c>
      <c r="C28" t="str">
        <f>IF(申込一覧!D43="","",IF(申込一覧!$C43="","",申込一覧!D43))</f>
        <v/>
      </c>
      <c r="D28" t="str">
        <f>IF(申込一覧!E43="","",IF(申込一覧!$C43="","",申込一覧!E43))</f>
        <v/>
      </c>
      <c r="E28" t="str">
        <f>IF(申込一覧!F43="","",IF(申込一覧!$C43="","",申込一覧!F43))</f>
        <v/>
      </c>
      <c r="F28" t="str">
        <f>IF(申込一覧!G43="","",IF(申込一覧!$C43="","",申込一覧!G43))</f>
        <v/>
      </c>
      <c r="G28" t="str">
        <f>IF(申込一覧!H43="","",IF(申込一覧!$C43="","",申込一覧!H43))</f>
        <v/>
      </c>
      <c r="H28" t="str">
        <f>IF(申込一覧!I43="","",IF(申込一覧!$C43="","",申込一覧!I43))</f>
        <v/>
      </c>
      <c r="I28" t="str">
        <f>IF(申込一覧!J43="","",IF(申込一覧!$C43="","",申込一覧!J43))</f>
        <v/>
      </c>
      <c r="J28" t="str">
        <f>IF(申込一覧!K43="","",IF(申込一覧!$C43="","",申込一覧!K43))</f>
        <v/>
      </c>
      <c r="K28" t="str">
        <f>IF(申込一覧!L43="","",IF(申込一覧!$C43="","",申込一覧!L43))</f>
        <v/>
      </c>
      <c r="L28" t="str">
        <f>IF(申込一覧!M43="","",IF(申込一覧!$C43="","",申込一覧!M43))</f>
        <v/>
      </c>
      <c r="M28" t="str">
        <f>IF(申込一覧!N43="","",IF(申込一覧!$C43="","",申込一覧!N43))</f>
        <v/>
      </c>
      <c r="N28" t="str">
        <f>IF(申込一覧!C43="","",(IF(申込一覧!$C43="","",VLOOKUP(申込一覧!$C$3,所属地!$B$2:$D$48,3,0))))</f>
        <v/>
      </c>
      <c r="O28" t="str">
        <f>IF(申込一覧!C43="","",申込一覧!$D$2)</f>
        <v/>
      </c>
    </row>
    <row r="29" spans="1:15">
      <c r="A29" t="str">
        <f>IF(申込一覧!B44="","",IF(申込一覧!$C44="","",申込一覧!B44))</f>
        <v/>
      </c>
      <c r="B29" t="str">
        <f>IF(申込一覧!C44="","",IF(申込一覧!$C44="","",申込一覧!C44))</f>
        <v/>
      </c>
      <c r="C29" t="str">
        <f>IF(申込一覧!D44="","",IF(申込一覧!$C44="","",申込一覧!D44))</f>
        <v/>
      </c>
      <c r="D29" t="str">
        <f>IF(申込一覧!E44="","",IF(申込一覧!$C44="","",申込一覧!E44))</f>
        <v/>
      </c>
      <c r="E29" t="str">
        <f>IF(申込一覧!F44="","",IF(申込一覧!$C44="","",申込一覧!F44))</f>
        <v/>
      </c>
      <c r="F29" t="str">
        <f>IF(申込一覧!G44="","",IF(申込一覧!$C44="","",申込一覧!G44))</f>
        <v/>
      </c>
      <c r="G29" t="str">
        <f>IF(申込一覧!H44="","",IF(申込一覧!$C44="","",申込一覧!H44))</f>
        <v/>
      </c>
      <c r="H29" t="str">
        <f>IF(申込一覧!I44="","",IF(申込一覧!$C44="","",申込一覧!I44))</f>
        <v/>
      </c>
      <c r="I29" t="str">
        <f>IF(申込一覧!J44="","",IF(申込一覧!$C44="","",申込一覧!J44))</f>
        <v/>
      </c>
      <c r="J29" t="str">
        <f>IF(申込一覧!K44="","",IF(申込一覧!$C44="","",申込一覧!K44))</f>
        <v/>
      </c>
      <c r="K29" t="str">
        <f>IF(申込一覧!L44="","",IF(申込一覧!$C44="","",申込一覧!L44))</f>
        <v/>
      </c>
      <c r="L29" t="str">
        <f>IF(申込一覧!M44="","",IF(申込一覧!$C44="","",申込一覧!M44))</f>
        <v/>
      </c>
      <c r="M29" t="str">
        <f>IF(申込一覧!N44="","",IF(申込一覧!$C44="","",申込一覧!N44))</f>
        <v/>
      </c>
      <c r="N29" t="str">
        <f>IF(申込一覧!C44="","",(IF(申込一覧!$C44="","",VLOOKUP(申込一覧!$C$3,所属地!$B$2:$D$48,3,0))))</f>
        <v/>
      </c>
      <c r="O29" t="str">
        <f>IF(申込一覧!C44="","",申込一覧!$D$2)</f>
        <v/>
      </c>
    </row>
    <row r="30" spans="1:15">
      <c r="A30" t="str">
        <f>IF(申込一覧!B45="","",IF(申込一覧!$C45="","",申込一覧!B45))</f>
        <v/>
      </c>
      <c r="B30" t="str">
        <f>IF(申込一覧!C45="","",IF(申込一覧!$C45="","",申込一覧!C45))</f>
        <v/>
      </c>
      <c r="C30" t="str">
        <f>IF(申込一覧!D45="","",IF(申込一覧!$C45="","",申込一覧!D45))</f>
        <v/>
      </c>
      <c r="D30" t="str">
        <f>IF(申込一覧!E45="","",IF(申込一覧!$C45="","",申込一覧!E45))</f>
        <v/>
      </c>
      <c r="E30" t="str">
        <f>IF(申込一覧!F45="","",IF(申込一覧!$C45="","",申込一覧!F45))</f>
        <v/>
      </c>
      <c r="F30" t="str">
        <f>IF(申込一覧!G45="","",IF(申込一覧!$C45="","",申込一覧!G45))</f>
        <v/>
      </c>
      <c r="G30" t="str">
        <f>IF(申込一覧!H45="","",IF(申込一覧!$C45="","",申込一覧!H45))</f>
        <v/>
      </c>
      <c r="H30" t="str">
        <f>IF(申込一覧!I45="","",IF(申込一覧!$C45="","",申込一覧!I45))</f>
        <v/>
      </c>
      <c r="I30" t="str">
        <f>IF(申込一覧!J45="","",IF(申込一覧!$C45="","",申込一覧!J45))</f>
        <v/>
      </c>
      <c r="J30" t="str">
        <f>IF(申込一覧!K45="","",IF(申込一覧!$C45="","",申込一覧!K45))</f>
        <v/>
      </c>
      <c r="K30" t="str">
        <f>IF(申込一覧!L45="","",IF(申込一覧!$C45="","",申込一覧!L45))</f>
        <v/>
      </c>
      <c r="L30" t="str">
        <f>IF(申込一覧!M45="","",IF(申込一覧!$C45="","",申込一覧!M45))</f>
        <v/>
      </c>
      <c r="M30" t="str">
        <f>IF(申込一覧!N45="","",IF(申込一覧!$C45="","",申込一覧!N45))</f>
        <v/>
      </c>
      <c r="N30" t="str">
        <f>IF(申込一覧!C45="","",(IF(申込一覧!$C45="","",VLOOKUP(申込一覧!$C$3,所属地!$B$2:$D$48,3,0))))</f>
        <v/>
      </c>
      <c r="O30" t="str">
        <f>IF(申込一覧!C45="","",申込一覧!$D$2)</f>
        <v/>
      </c>
    </row>
    <row r="31" spans="1:15">
      <c r="A31" t="str">
        <f>IF(申込一覧!B46="","",IF(申込一覧!$C46="","",申込一覧!B46))</f>
        <v/>
      </c>
      <c r="B31" t="str">
        <f>IF(申込一覧!C46="","",IF(申込一覧!$C46="","",申込一覧!C46))</f>
        <v/>
      </c>
      <c r="C31" t="str">
        <f>IF(申込一覧!D46="","",IF(申込一覧!$C46="","",申込一覧!D46))</f>
        <v/>
      </c>
      <c r="D31" t="str">
        <f>IF(申込一覧!E46="","",IF(申込一覧!$C46="","",申込一覧!E46))</f>
        <v/>
      </c>
      <c r="E31" t="str">
        <f>IF(申込一覧!F46="","",IF(申込一覧!$C46="","",申込一覧!F46))</f>
        <v/>
      </c>
      <c r="F31" t="str">
        <f>IF(申込一覧!G46="","",IF(申込一覧!$C46="","",申込一覧!G46))</f>
        <v/>
      </c>
      <c r="G31" t="str">
        <f>IF(申込一覧!H46="","",IF(申込一覧!$C46="","",申込一覧!H46))</f>
        <v/>
      </c>
      <c r="H31" t="str">
        <f>IF(申込一覧!I46="","",IF(申込一覧!$C46="","",申込一覧!I46))</f>
        <v/>
      </c>
      <c r="I31" t="str">
        <f>IF(申込一覧!J46="","",IF(申込一覧!$C46="","",申込一覧!J46))</f>
        <v/>
      </c>
      <c r="J31" t="str">
        <f>IF(申込一覧!K46="","",IF(申込一覧!$C46="","",申込一覧!K46))</f>
        <v/>
      </c>
      <c r="K31" t="str">
        <f>IF(申込一覧!L46="","",IF(申込一覧!$C46="","",申込一覧!L46))</f>
        <v/>
      </c>
      <c r="L31" t="str">
        <f>IF(申込一覧!M46="","",IF(申込一覧!$C46="","",申込一覧!M46))</f>
        <v/>
      </c>
      <c r="M31" t="str">
        <f>IF(申込一覧!N46="","",IF(申込一覧!$C46="","",申込一覧!N46))</f>
        <v/>
      </c>
      <c r="N31" t="str">
        <f>IF(申込一覧!C46="","",(IF(申込一覧!$C46="","",VLOOKUP(申込一覧!$C$3,所属地!$B$2:$D$48,3,0))))</f>
        <v/>
      </c>
      <c r="O31" t="str">
        <f>IF(申込一覧!C46="","",申込一覧!$D$2)</f>
        <v/>
      </c>
    </row>
    <row r="32" spans="1:15">
      <c r="A32" t="str">
        <f>IF(申込一覧!B47="","",IF(申込一覧!$C47="","",申込一覧!B47))</f>
        <v/>
      </c>
      <c r="B32" t="str">
        <f>IF(申込一覧!C47="","",IF(申込一覧!$C47="","",申込一覧!C47))</f>
        <v/>
      </c>
      <c r="C32" t="str">
        <f>IF(申込一覧!D47="","",IF(申込一覧!$C47="","",申込一覧!D47))</f>
        <v/>
      </c>
      <c r="D32" t="str">
        <f>IF(申込一覧!E47="","",IF(申込一覧!$C47="","",申込一覧!E47))</f>
        <v/>
      </c>
      <c r="E32" t="str">
        <f>IF(申込一覧!F47="","",IF(申込一覧!$C47="","",申込一覧!F47))</f>
        <v/>
      </c>
      <c r="F32" t="str">
        <f>IF(申込一覧!G47="","",IF(申込一覧!$C47="","",申込一覧!G47))</f>
        <v/>
      </c>
      <c r="G32" t="str">
        <f>IF(申込一覧!H47="","",IF(申込一覧!$C47="","",申込一覧!H47))</f>
        <v/>
      </c>
      <c r="H32" t="str">
        <f>IF(申込一覧!I47="","",IF(申込一覧!$C47="","",申込一覧!I47))</f>
        <v/>
      </c>
      <c r="I32" t="str">
        <f>IF(申込一覧!J47="","",IF(申込一覧!$C47="","",申込一覧!J47))</f>
        <v/>
      </c>
      <c r="J32" t="str">
        <f>IF(申込一覧!K47="","",IF(申込一覧!$C47="","",申込一覧!K47))</f>
        <v/>
      </c>
      <c r="K32" t="str">
        <f>IF(申込一覧!L47="","",IF(申込一覧!$C47="","",申込一覧!L47))</f>
        <v/>
      </c>
      <c r="L32" t="str">
        <f>IF(申込一覧!M47="","",IF(申込一覧!$C47="","",申込一覧!M47))</f>
        <v/>
      </c>
      <c r="M32" t="str">
        <f>IF(申込一覧!N47="","",IF(申込一覧!$C47="","",申込一覧!N47))</f>
        <v/>
      </c>
      <c r="N32" t="str">
        <f>IF(申込一覧!C47="","",(IF(申込一覧!$C47="","",VLOOKUP(申込一覧!$C$3,所属地!$B$2:$D$48,3,0))))</f>
        <v/>
      </c>
      <c r="O32" t="str">
        <f>IF(申込一覧!C47="","",申込一覧!$D$2)</f>
        <v/>
      </c>
    </row>
    <row r="33" spans="1:15">
      <c r="A33" t="str">
        <f>IF(申込一覧!B48="","",IF(申込一覧!$C48="","",申込一覧!B48))</f>
        <v/>
      </c>
      <c r="B33" t="str">
        <f>IF(申込一覧!C48="","",IF(申込一覧!$C48="","",申込一覧!C48))</f>
        <v/>
      </c>
      <c r="C33" t="str">
        <f>IF(申込一覧!D48="","",IF(申込一覧!$C48="","",申込一覧!D48))</f>
        <v/>
      </c>
      <c r="D33" t="str">
        <f>IF(申込一覧!E48="","",IF(申込一覧!$C48="","",申込一覧!E48))</f>
        <v/>
      </c>
      <c r="E33" t="str">
        <f>IF(申込一覧!F48="","",IF(申込一覧!$C48="","",申込一覧!F48))</f>
        <v/>
      </c>
      <c r="F33" t="str">
        <f>IF(申込一覧!G48="","",IF(申込一覧!$C48="","",申込一覧!G48))</f>
        <v/>
      </c>
      <c r="G33" t="str">
        <f>IF(申込一覧!H48="","",IF(申込一覧!$C48="","",申込一覧!H48))</f>
        <v/>
      </c>
      <c r="H33" t="str">
        <f>IF(申込一覧!I48="","",IF(申込一覧!$C48="","",申込一覧!I48))</f>
        <v/>
      </c>
      <c r="I33" t="str">
        <f>IF(申込一覧!J48="","",IF(申込一覧!$C48="","",申込一覧!J48))</f>
        <v/>
      </c>
      <c r="J33" t="str">
        <f>IF(申込一覧!K48="","",IF(申込一覧!$C48="","",申込一覧!K48))</f>
        <v/>
      </c>
      <c r="K33" t="str">
        <f>IF(申込一覧!L48="","",IF(申込一覧!$C48="","",申込一覧!L48))</f>
        <v/>
      </c>
      <c r="L33" t="str">
        <f>IF(申込一覧!M48="","",IF(申込一覧!$C48="","",申込一覧!M48))</f>
        <v/>
      </c>
      <c r="M33" t="str">
        <f>IF(申込一覧!N48="","",IF(申込一覧!$C48="","",申込一覧!N48))</f>
        <v/>
      </c>
      <c r="N33" t="str">
        <f>IF(申込一覧!C48="","",(IF(申込一覧!$C48="","",VLOOKUP(申込一覧!$C$3,所属地!$B$2:$D$48,3,0))))</f>
        <v/>
      </c>
      <c r="O33" t="str">
        <f>IF(申込一覧!C48="","",申込一覧!$D$2)</f>
        <v/>
      </c>
    </row>
    <row r="34" spans="1:15">
      <c r="A34" t="str">
        <f>IF(申込一覧!B49="","",IF(申込一覧!$C49="","",申込一覧!B49))</f>
        <v/>
      </c>
      <c r="B34" t="str">
        <f>IF(申込一覧!C49="","",IF(申込一覧!$C49="","",申込一覧!C49))</f>
        <v/>
      </c>
      <c r="C34" t="str">
        <f>IF(申込一覧!D49="","",IF(申込一覧!$C49="","",申込一覧!D49))</f>
        <v/>
      </c>
      <c r="D34" t="str">
        <f>IF(申込一覧!E49="","",IF(申込一覧!$C49="","",申込一覧!E49))</f>
        <v/>
      </c>
      <c r="E34" t="str">
        <f>IF(申込一覧!F49="","",IF(申込一覧!$C49="","",申込一覧!F49))</f>
        <v/>
      </c>
      <c r="F34" t="str">
        <f>IF(申込一覧!G49="","",IF(申込一覧!$C49="","",申込一覧!G49))</f>
        <v/>
      </c>
      <c r="G34" t="str">
        <f>IF(申込一覧!H49="","",IF(申込一覧!$C49="","",申込一覧!H49))</f>
        <v/>
      </c>
      <c r="H34" t="str">
        <f>IF(申込一覧!I49="","",IF(申込一覧!$C49="","",申込一覧!I49))</f>
        <v/>
      </c>
      <c r="I34" t="str">
        <f>IF(申込一覧!J49="","",IF(申込一覧!$C49="","",申込一覧!J49))</f>
        <v/>
      </c>
      <c r="J34" t="str">
        <f>IF(申込一覧!K49="","",IF(申込一覧!$C49="","",申込一覧!K49))</f>
        <v/>
      </c>
      <c r="K34" t="str">
        <f>IF(申込一覧!L49="","",IF(申込一覧!$C49="","",申込一覧!L49))</f>
        <v/>
      </c>
      <c r="L34" t="str">
        <f>IF(申込一覧!M49="","",IF(申込一覧!$C49="","",申込一覧!M49))</f>
        <v/>
      </c>
      <c r="M34" t="str">
        <f>IF(申込一覧!N49="","",IF(申込一覧!$C49="","",申込一覧!N49))</f>
        <v/>
      </c>
      <c r="N34" t="str">
        <f>IF(申込一覧!C49="","",(IF(申込一覧!$C49="","",VLOOKUP(申込一覧!$C$3,所属地!$B$2:$D$48,3,0))))</f>
        <v/>
      </c>
      <c r="O34" t="str">
        <f>IF(申込一覧!C49="","",申込一覧!$D$2)</f>
        <v/>
      </c>
    </row>
    <row r="35" spans="1:15">
      <c r="A35" t="str">
        <f>IF(申込一覧!B50="","",IF(申込一覧!$C50="","",申込一覧!B50))</f>
        <v/>
      </c>
      <c r="B35" t="str">
        <f>IF(申込一覧!C50="","",IF(申込一覧!$C50="","",申込一覧!C50))</f>
        <v/>
      </c>
      <c r="C35" t="str">
        <f>IF(申込一覧!D50="","",IF(申込一覧!$C50="","",申込一覧!D50))</f>
        <v/>
      </c>
      <c r="D35" t="str">
        <f>IF(申込一覧!E50="","",IF(申込一覧!$C50="","",申込一覧!E50))</f>
        <v/>
      </c>
      <c r="E35" t="str">
        <f>IF(申込一覧!F50="","",IF(申込一覧!$C50="","",申込一覧!F50))</f>
        <v/>
      </c>
      <c r="F35" t="str">
        <f>IF(申込一覧!G50="","",IF(申込一覧!$C50="","",申込一覧!G50))</f>
        <v/>
      </c>
      <c r="G35" t="str">
        <f>IF(申込一覧!H50="","",IF(申込一覧!$C50="","",申込一覧!H50))</f>
        <v/>
      </c>
      <c r="H35" t="str">
        <f>IF(申込一覧!I50="","",IF(申込一覧!$C50="","",申込一覧!I50))</f>
        <v/>
      </c>
      <c r="I35" t="str">
        <f>IF(申込一覧!J50="","",IF(申込一覧!$C50="","",申込一覧!J50))</f>
        <v/>
      </c>
      <c r="J35" t="str">
        <f>IF(申込一覧!K50="","",IF(申込一覧!$C50="","",申込一覧!K50))</f>
        <v/>
      </c>
      <c r="K35" t="str">
        <f>IF(申込一覧!L50="","",IF(申込一覧!$C50="","",申込一覧!L50))</f>
        <v/>
      </c>
      <c r="L35" t="str">
        <f>IF(申込一覧!M50="","",IF(申込一覧!$C50="","",申込一覧!M50))</f>
        <v/>
      </c>
      <c r="M35" t="str">
        <f>IF(申込一覧!N50="","",IF(申込一覧!$C50="","",申込一覧!N50))</f>
        <v/>
      </c>
      <c r="N35" t="str">
        <f>IF(申込一覧!C50="","",(IF(申込一覧!$C50="","",VLOOKUP(申込一覧!$C$3,所属地!$B$2:$D$48,3,0))))</f>
        <v/>
      </c>
      <c r="O35" t="str">
        <f>IF(申込一覧!C50="","",申込一覧!$D$2)</f>
        <v/>
      </c>
    </row>
    <row r="36" spans="1:15">
      <c r="A36" t="str">
        <f>IF(申込一覧!B51="","",IF(申込一覧!$C51="","",申込一覧!B51))</f>
        <v/>
      </c>
      <c r="B36" t="str">
        <f>IF(申込一覧!C51="","",IF(申込一覧!$C51="","",申込一覧!C51))</f>
        <v/>
      </c>
      <c r="C36" t="str">
        <f>IF(申込一覧!D51="","",IF(申込一覧!$C51="","",申込一覧!D51))</f>
        <v/>
      </c>
      <c r="D36" t="str">
        <f>IF(申込一覧!E51="","",IF(申込一覧!$C51="","",申込一覧!E51))</f>
        <v/>
      </c>
      <c r="E36" t="str">
        <f>IF(申込一覧!F51="","",IF(申込一覧!$C51="","",申込一覧!F51))</f>
        <v/>
      </c>
      <c r="F36" t="str">
        <f>IF(申込一覧!G51="","",IF(申込一覧!$C51="","",申込一覧!G51))</f>
        <v/>
      </c>
      <c r="G36" t="str">
        <f>IF(申込一覧!H51="","",IF(申込一覧!$C51="","",申込一覧!H51))</f>
        <v/>
      </c>
      <c r="H36" t="str">
        <f>IF(申込一覧!I51="","",IF(申込一覧!$C51="","",申込一覧!I51))</f>
        <v/>
      </c>
      <c r="I36" t="str">
        <f>IF(申込一覧!J51="","",IF(申込一覧!$C51="","",申込一覧!J51))</f>
        <v/>
      </c>
      <c r="J36" t="str">
        <f>IF(申込一覧!K51="","",IF(申込一覧!$C51="","",申込一覧!K51))</f>
        <v/>
      </c>
      <c r="K36" t="str">
        <f>IF(申込一覧!L51="","",IF(申込一覧!$C51="","",申込一覧!L51))</f>
        <v/>
      </c>
      <c r="L36" t="str">
        <f>IF(申込一覧!M51="","",IF(申込一覧!$C51="","",申込一覧!M51))</f>
        <v/>
      </c>
      <c r="M36" t="str">
        <f>IF(申込一覧!N51="","",IF(申込一覧!$C51="","",申込一覧!N51))</f>
        <v/>
      </c>
      <c r="N36" t="str">
        <f>IF(申込一覧!C51="","",(IF(申込一覧!$C51="","",VLOOKUP(申込一覧!$C$3,所属地!$B$2:$D$48,3,0))))</f>
        <v/>
      </c>
      <c r="O36" t="str">
        <f>IF(申込一覧!C51="","",申込一覧!$D$2)</f>
        <v/>
      </c>
    </row>
    <row r="37" spans="1:15">
      <c r="A37" t="str">
        <f>IF(申込一覧!B52="","",IF(申込一覧!$C52="","",申込一覧!B52))</f>
        <v/>
      </c>
      <c r="B37" t="str">
        <f>IF(申込一覧!C52="","",IF(申込一覧!$C52="","",申込一覧!C52))</f>
        <v/>
      </c>
      <c r="C37" t="str">
        <f>IF(申込一覧!D52="","",IF(申込一覧!$C52="","",申込一覧!D52))</f>
        <v/>
      </c>
      <c r="D37" t="str">
        <f>IF(申込一覧!E52="","",IF(申込一覧!$C52="","",申込一覧!E52))</f>
        <v/>
      </c>
      <c r="E37" t="str">
        <f>IF(申込一覧!F52="","",IF(申込一覧!$C52="","",申込一覧!F52))</f>
        <v/>
      </c>
      <c r="F37" t="str">
        <f>IF(申込一覧!G52="","",IF(申込一覧!$C52="","",申込一覧!G52))</f>
        <v/>
      </c>
      <c r="G37" t="str">
        <f>IF(申込一覧!H52="","",IF(申込一覧!$C52="","",申込一覧!H52))</f>
        <v/>
      </c>
      <c r="H37" t="str">
        <f>IF(申込一覧!I52="","",IF(申込一覧!$C52="","",申込一覧!I52))</f>
        <v/>
      </c>
      <c r="I37" t="str">
        <f>IF(申込一覧!J52="","",IF(申込一覧!$C52="","",申込一覧!J52))</f>
        <v/>
      </c>
      <c r="J37" t="str">
        <f>IF(申込一覧!K52="","",IF(申込一覧!$C52="","",申込一覧!K52))</f>
        <v/>
      </c>
      <c r="K37" t="str">
        <f>IF(申込一覧!L52="","",IF(申込一覧!$C52="","",申込一覧!L52))</f>
        <v/>
      </c>
      <c r="L37" t="str">
        <f>IF(申込一覧!M52="","",IF(申込一覧!$C52="","",申込一覧!M52))</f>
        <v/>
      </c>
      <c r="M37" t="str">
        <f>IF(申込一覧!N52="","",IF(申込一覧!$C52="","",申込一覧!N52))</f>
        <v/>
      </c>
      <c r="N37" t="str">
        <f>IF(申込一覧!C52="","",(IF(申込一覧!$C52="","",VLOOKUP(申込一覧!$C$3,所属地!$B$2:$D$48,3,0))))</f>
        <v/>
      </c>
      <c r="O37" t="str">
        <f>IF(申込一覧!C52="","",申込一覧!$D$2)</f>
        <v/>
      </c>
    </row>
    <row r="38" spans="1:15">
      <c r="A38" t="str">
        <f>IF(申込一覧!B53="","",IF(申込一覧!$C53="","",申込一覧!B53))</f>
        <v/>
      </c>
      <c r="B38" t="str">
        <f>IF(申込一覧!C53="","",IF(申込一覧!$C53="","",申込一覧!C53))</f>
        <v/>
      </c>
      <c r="C38" t="str">
        <f>IF(申込一覧!D53="","",IF(申込一覧!$C53="","",申込一覧!D53))</f>
        <v/>
      </c>
      <c r="D38" t="str">
        <f>IF(申込一覧!E53="","",IF(申込一覧!$C53="","",申込一覧!E53))</f>
        <v/>
      </c>
      <c r="E38" t="str">
        <f>IF(申込一覧!F53="","",IF(申込一覧!$C53="","",申込一覧!F53))</f>
        <v/>
      </c>
      <c r="F38" t="str">
        <f>IF(申込一覧!G53="","",IF(申込一覧!$C53="","",申込一覧!G53))</f>
        <v/>
      </c>
      <c r="G38" t="str">
        <f>IF(申込一覧!H53="","",IF(申込一覧!$C53="","",申込一覧!H53))</f>
        <v/>
      </c>
      <c r="H38" t="str">
        <f>IF(申込一覧!I53="","",IF(申込一覧!$C53="","",申込一覧!I53))</f>
        <v/>
      </c>
      <c r="I38" t="str">
        <f>IF(申込一覧!J53="","",IF(申込一覧!$C53="","",申込一覧!J53))</f>
        <v/>
      </c>
      <c r="J38" t="str">
        <f>IF(申込一覧!K53="","",IF(申込一覧!$C53="","",申込一覧!K53))</f>
        <v/>
      </c>
      <c r="K38" t="str">
        <f>IF(申込一覧!L53="","",IF(申込一覧!$C53="","",申込一覧!L53))</f>
        <v/>
      </c>
      <c r="L38" t="str">
        <f>IF(申込一覧!M53="","",IF(申込一覧!$C53="","",申込一覧!M53))</f>
        <v/>
      </c>
      <c r="M38" t="str">
        <f>IF(申込一覧!N53="","",IF(申込一覧!$C53="","",申込一覧!N53))</f>
        <v/>
      </c>
      <c r="N38" t="str">
        <f>IF(申込一覧!C53="","",(IF(申込一覧!$C53="","",VLOOKUP(申込一覧!$C$3,所属地!$B$2:$D$48,3,0))))</f>
        <v/>
      </c>
      <c r="O38" t="str">
        <f>IF(申込一覧!C53="","",申込一覧!$D$2)</f>
        <v/>
      </c>
    </row>
    <row r="39" spans="1:15">
      <c r="A39" t="str">
        <f>IF(申込一覧!B54="","",IF(申込一覧!$C54="","",申込一覧!B54))</f>
        <v/>
      </c>
      <c r="B39" t="str">
        <f>IF(申込一覧!C54="","",IF(申込一覧!$C54="","",申込一覧!C54))</f>
        <v/>
      </c>
      <c r="C39" t="str">
        <f>IF(申込一覧!D54="","",IF(申込一覧!$C54="","",申込一覧!D54))</f>
        <v/>
      </c>
      <c r="D39" t="str">
        <f>IF(申込一覧!E54="","",IF(申込一覧!$C54="","",申込一覧!E54))</f>
        <v/>
      </c>
      <c r="E39" t="str">
        <f>IF(申込一覧!F54="","",IF(申込一覧!$C54="","",申込一覧!F54))</f>
        <v/>
      </c>
      <c r="F39" t="str">
        <f>IF(申込一覧!G54="","",IF(申込一覧!$C54="","",申込一覧!G54))</f>
        <v/>
      </c>
      <c r="G39" t="str">
        <f>IF(申込一覧!H54="","",IF(申込一覧!$C54="","",申込一覧!H54))</f>
        <v/>
      </c>
      <c r="H39" t="str">
        <f>IF(申込一覧!I54="","",IF(申込一覧!$C54="","",申込一覧!I54))</f>
        <v/>
      </c>
      <c r="I39" t="str">
        <f>IF(申込一覧!J54="","",IF(申込一覧!$C54="","",申込一覧!J54))</f>
        <v/>
      </c>
      <c r="J39" t="str">
        <f>IF(申込一覧!K54="","",IF(申込一覧!$C54="","",申込一覧!K54))</f>
        <v/>
      </c>
      <c r="K39" t="str">
        <f>IF(申込一覧!L54="","",IF(申込一覧!$C54="","",申込一覧!L54))</f>
        <v/>
      </c>
      <c r="L39" t="str">
        <f>IF(申込一覧!M54="","",IF(申込一覧!$C54="","",申込一覧!M54))</f>
        <v/>
      </c>
      <c r="M39" t="str">
        <f>IF(申込一覧!N54="","",IF(申込一覧!$C54="","",申込一覧!N54))</f>
        <v/>
      </c>
      <c r="N39" t="str">
        <f>IF(申込一覧!C54="","",(IF(申込一覧!$C54="","",VLOOKUP(申込一覧!$C$3,所属地!$B$2:$D$48,3,0))))</f>
        <v/>
      </c>
      <c r="O39" t="str">
        <f>IF(申込一覧!C54="","",申込一覧!$D$2)</f>
        <v/>
      </c>
    </row>
    <row r="40" spans="1:15">
      <c r="A40" t="str">
        <f>IF(申込一覧!B55="","",IF(申込一覧!$C55="","",申込一覧!B55))</f>
        <v/>
      </c>
      <c r="B40" t="str">
        <f>IF(申込一覧!C55="","",IF(申込一覧!$C55="","",申込一覧!C55))</f>
        <v/>
      </c>
      <c r="C40" t="str">
        <f>IF(申込一覧!D55="","",IF(申込一覧!$C55="","",申込一覧!D55))</f>
        <v/>
      </c>
      <c r="D40" t="str">
        <f>IF(申込一覧!E55="","",IF(申込一覧!$C55="","",申込一覧!E55))</f>
        <v/>
      </c>
      <c r="E40" t="str">
        <f>IF(申込一覧!F55="","",IF(申込一覧!$C55="","",申込一覧!F55))</f>
        <v/>
      </c>
      <c r="F40" t="str">
        <f>IF(申込一覧!G55="","",IF(申込一覧!$C55="","",申込一覧!G55))</f>
        <v/>
      </c>
      <c r="G40" t="str">
        <f>IF(申込一覧!H55="","",IF(申込一覧!$C55="","",申込一覧!H55))</f>
        <v/>
      </c>
      <c r="H40" t="str">
        <f>IF(申込一覧!I55="","",IF(申込一覧!$C55="","",申込一覧!I55))</f>
        <v/>
      </c>
      <c r="I40" t="str">
        <f>IF(申込一覧!J55="","",IF(申込一覧!$C55="","",申込一覧!J55))</f>
        <v/>
      </c>
      <c r="J40" t="str">
        <f>IF(申込一覧!K55="","",IF(申込一覧!$C55="","",申込一覧!K55))</f>
        <v/>
      </c>
      <c r="K40" t="str">
        <f>IF(申込一覧!L55="","",IF(申込一覧!$C55="","",申込一覧!L55))</f>
        <v/>
      </c>
      <c r="L40" t="str">
        <f>IF(申込一覧!M55="","",IF(申込一覧!$C55="","",申込一覧!M55))</f>
        <v/>
      </c>
      <c r="M40" t="str">
        <f>IF(申込一覧!N55="","",IF(申込一覧!$C55="","",申込一覧!N55))</f>
        <v/>
      </c>
      <c r="N40" t="str">
        <f>IF(申込一覧!C55="","",(IF(申込一覧!$C55="","",VLOOKUP(申込一覧!$C$3,所属地!$B$2:$D$48,3,0))))</f>
        <v/>
      </c>
      <c r="O40" t="str">
        <f>IF(申込一覧!C55="","",申込一覧!$D$2)</f>
        <v/>
      </c>
    </row>
    <row r="41" spans="1:15">
      <c r="A41" t="str">
        <f>IF(申込一覧!B56="","",IF(申込一覧!$C56="","",申込一覧!B56))</f>
        <v/>
      </c>
      <c r="B41" t="str">
        <f>IF(申込一覧!C56="","",IF(申込一覧!$C56="","",申込一覧!C56))</f>
        <v/>
      </c>
      <c r="C41" t="str">
        <f>IF(申込一覧!D56="","",IF(申込一覧!$C56="","",申込一覧!D56))</f>
        <v/>
      </c>
      <c r="D41" t="str">
        <f>IF(申込一覧!E56="","",IF(申込一覧!$C56="","",申込一覧!E56))</f>
        <v/>
      </c>
      <c r="E41" t="str">
        <f>IF(申込一覧!F56="","",IF(申込一覧!$C56="","",申込一覧!F56))</f>
        <v/>
      </c>
      <c r="F41" t="str">
        <f>IF(申込一覧!G56="","",IF(申込一覧!$C56="","",申込一覧!G56))</f>
        <v/>
      </c>
      <c r="G41" t="str">
        <f>IF(申込一覧!H56="","",IF(申込一覧!$C56="","",申込一覧!H56))</f>
        <v/>
      </c>
      <c r="H41" t="str">
        <f>IF(申込一覧!I56="","",IF(申込一覧!$C56="","",申込一覧!I56))</f>
        <v/>
      </c>
      <c r="I41" t="str">
        <f>IF(申込一覧!J56="","",IF(申込一覧!$C56="","",申込一覧!J56))</f>
        <v/>
      </c>
      <c r="J41" t="str">
        <f>IF(申込一覧!K56="","",IF(申込一覧!$C56="","",申込一覧!K56))</f>
        <v/>
      </c>
      <c r="K41" t="str">
        <f>IF(申込一覧!L56="","",IF(申込一覧!$C56="","",申込一覧!L56))</f>
        <v/>
      </c>
      <c r="L41" t="str">
        <f>IF(申込一覧!M56="","",IF(申込一覧!$C56="","",申込一覧!M56))</f>
        <v/>
      </c>
      <c r="M41" t="str">
        <f>IF(申込一覧!N56="","",IF(申込一覧!$C56="","",申込一覧!N56))</f>
        <v/>
      </c>
      <c r="N41" t="str">
        <f>IF(申込一覧!C56="","",(IF(申込一覧!$C56="","",VLOOKUP(申込一覧!$C$3,所属地!$B$2:$D$48,3,0))))</f>
        <v/>
      </c>
      <c r="O41" t="str">
        <f>IF(申込一覧!C56="","",申込一覧!$D$2)</f>
        <v/>
      </c>
    </row>
    <row r="42" spans="1:15">
      <c r="A42" t="str">
        <f>IF(申込一覧!B57="","",IF(申込一覧!$C57="","",申込一覧!B57))</f>
        <v/>
      </c>
      <c r="B42" t="str">
        <f>IF(申込一覧!C57="","",IF(申込一覧!$C57="","",申込一覧!C57))</f>
        <v/>
      </c>
      <c r="C42" t="str">
        <f>IF(申込一覧!D57="","",IF(申込一覧!$C57="","",申込一覧!D57))</f>
        <v/>
      </c>
      <c r="D42" t="str">
        <f>IF(申込一覧!E57="","",IF(申込一覧!$C57="","",申込一覧!E57))</f>
        <v/>
      </c>
      <c r="E42" t="str">
        <f>IF(申込一覧!F57="","",IF(申込一覧!$C57="","",申込一覧!F57))</f>
        <v/>
      </c>
      <c r="F42" t="str">
        <f>IF(申込一覧!G57="","",IF(申込一覧!$C57="","",申込一覧!G57))</f>
        <v/>
      </c>
      <c r="G42" t="str">
        <f>IF(申込一覧!H57="","",IF(申込一覧!$C57="","",申込一覧!H57))</f>
        <v/>
      </c>
      <c r="H42" t="str">
        <f>IF(申込一覧!I57="","",IF(申込一覧!$C57="","",申込一覧!I57))</f>
        <v/>
      </c>
      <c r="I42" t="str">
        <f>IF(申込一覧!J57="","",IF(申込一覧!$C57="","",申込一覧!J57))</f>
        <v/>
      </c>
      <c r="J42" t="str">
        <f>IF(申込一覧!K57="","",IF(申込一覧!$C57="","",申込一覧!K57))</f>
        <v/>
      </c>
      <c r="K42" t="str">
        <f>IF(申込一覧!L57="","",IF(申込一覧!$C57="","",申込一覧!L57))</f>
        <v/>
      </c>
      <c r="L42" t="str">
        <f>IF(申込一覧!M57="","",IF(申込一覧!$C57="","",申込一覧!M57))</f>
        <v/>
      </c>
      <c r="M42" t="str">
        <f>IF(申込一覧!N57="","",IF(申込一覧!$C57="","",申込一覧!N57))</f>
        <v/>
      </c>
      <c r="N42" t="str">
        <f>IF(申込一覧!C57="","",(IF(申込一覧!$C57="","",VLOOKUP(申込一覧!$C$3,所属地!$B$2:$D$48,3,0))))</f>
        <v/>
      </c>
      <c r="O42" t="str">
        <f>IF(申込一覧!C57="","",申込一覧!$D$2)</f>
        <v/>
      </c>
    </row>
    <row r="43" spans="1:15">
      <c r="A43" t="str">
        <f>IF(申込一覧!B58="","",IF(申込一覧!$C58="","",申込一覧!B58))</f>
        <v/>
      </c>
      <c r="B43" t="str">
        <f>IF(申込一覧!C58="","",IF(申込一覧!$C58="","",申込一覧!C58))</f>
        <v/>
      </c>
      <c r="C43" t="str">
        <f>IF(申込一覧!D58="","",IF(申込一覧!$C58="","",申込一覧!D58))</f>
        <v/>
      </c>
      <c r="D43" t="str">
        <f>IF(申込一覧!E58="","",IF(申込一覧!$C58="","",申込一覧!E58))</f>
        <v/>
      </c>
      <c r="E43" t="str">
        <f>IF(申込一覧!F58="","",IF(申込一覧!$C58="","",申込一覧!F58))</f>
        <v/>
      </c>
      <c r="F43" t="str">
        <f>IF(申込一覧!G58="","",IF(申込一覧!$C58="","",申込一覧!G58))</f>
        <v/>
      </c>
      <c r="G43" t="str">
        <f>IF(申込一覧!H58="","",IF(申込一覧!$C58="","",申込一覧!H58))</f>
        <v/>
      </c>
      <c r="H43" t="str">
        <f>IF(申込一覧!I58="","",IF(申込一覧!$C58="","",申込一覧!I58))</f>
        <v/>
      </c>
      <c r="I43" t="str">
        <f>IF(申込一覧!J58="","",IF(申込一覧!$C58="","",申込一覧!J58))</f>
        <v/>
      </c>
      <c r="J43" t="str">
        <f>IF(申込一覧!K58="","",IF(申込一覧!$C58="","",申込一覧!K58))</f>
        <v/>
      </c>
      <c r="K43" t="str">
        <f>IF(申込一覧!L58="","",IF(申込一覧!$C58="","",申込一覧!L58))</f>
        <v/>
      </c>
      <c r="L43" t="str">
        <f>IF(申込一覧!M58="","",IF(申込一覧!$C58="","",申込一覧!M58))</f>
        <v/>
      </c>
      <c r="M43" t="str">
        <f>IF(申込一覧!N58="","",IF(申込一覧!$C58="","",申込一覧!N58))</f>
        <v/>
      </c>
      <c r="N43" t="str">
        <f>IF(申込一覧!C58="","",(IF(申込一覧!$C58="","",VLOOKUP(申込一覧!$C$3,所属地!$B$2:$D$48,3,0))))</f>
        <v/>
      </c>
      <c r="O43" t="str">
        <f>IF(申込一覧!C58="","",申込一覧!$D$2)</f>
        <v/>
      </c>
    </row>
    <row r="44" spans="1:15">
      <c r="A44" t="str">
        <f>IF(申込一覧!B59="","",IF(申込一覧!$C59="","",申込一覧!B59))</f>
        <v/>
      </c>
      <c r="B44" t="str">
        <f>IF(申込一覧!C59="","",IF(申込一覧!$C59="","",申込一覧!C59))</f>
        <v/>
      </c>
      <c r="C44" t="str">
        <f>IF(申込一覧!D59="","",IF(申込一覧!$C59="","",申込一覧!D59))</f>
        <v/>
      </c>
      <c r="D44" t="str">
        <f>IF(申込一覧!E59="","",IF(申込一覧!$C59="","",申込一覧!E59))</f>
        <v/>
      </c>
      <c r="E44" t="str">
        <f>IF(申込一覧!F59="","",IF(申込一覧!$C59="","",申込一覧!F59))</f>
        <v/>
      </c>
      <c r="F44" t="str">
        <f>IF(申込一覧!G59="","",IF(申込一覧!$C59="","",申込一覧!G59))</f>
        <v/>
      </c>
      <c r="G44" t="str">
        <f>IF(申込一覧!H59="","",IF(申込一覧!$C59="","",申込一覧!H59))</f>
        <v/>
      </c>
      <c r="H44" t="str">
        <f>IF(申込一覧!I59="","",IF(申込一覧!$C59="","",申込一覧!I59))</f>
        <v/>
      </c>
      <c r="I44" t="str">
        <f>IF(申込一覧!J59="","",IF(申込一覧!$C59="","",申込一覧!J59))</f>
        <v/>
      </c>
      <c r="J44" t="str">
        <f>IF(申込一覧!K59="","",IF(申込一覧!$C59="","",申込一覧!K59))</f>
        <v/>
      </c>
      <c r="K44" t="str">
        <f>IF(申込一覧!L59="","",IF(申込一覧!$C59="","",申込一覧!L59))</f>
        <v/>
      </c>
      <c r="L44" t="str">
        <f>IF(申込一覧!M59="","",IF(申込一覧!$C59="","",申込一覧!M59))</f>
        <v/>
      </c>
      <c r="M44" t="str">
        <f>IF(申込一覧!N59="","",IF(申込一覧!$C59="","",申込一覧!N59))</f>
        <v/>
      </c>
      <c r="N44" t="str">
        <f>IF(申込一覧!C59="","",(IF(申込一覧!$C59="","",VLOOKUP(申込一覧!$C$3,所属地!$B$2:$D$48,3,0))))</f>
        <v/>
      </c>
      <c r="O44" t="str">
        <f>IF(申込一覧!C59="","",申込一覧!$D$2)</f>
        <v/>
      </c>
    </row>
    <row r="45" spans="1:15">
      <c r="A45" t="str">
        <f>IF(申込一覧!B60="","",IF(申込一覧!$C60="","",申込一覧!B60))</f>
        <v/>
      </c>
      <c r="B45" t="str">
        <f>IF(申込一覧!C60="","",IF(申込一覧!$C60="","",申込一覧!C60))</f>
        <v/>
      </c>
      <c r="C45" t="str">
        <f>IF(申込一覧!D60="","",IF(申込一覧!$C60="","",申込一覧!D60))</f>
        <v/>
      </c>
      <c r="D45" t="str">
        <f>IF(申込一覧!E60="","",IF(申込一覧!$C60="","",申込一覧!E60))</f>
        <v/>
      </c>
      <c r="E45" t="str">
        <f>IF(申込一覧!F60="","",IF(申込一覧!$C60="","",申込一覧!F60))</f>
        <v/>
      </c>
      <c r="F45" t="str">
        <f>IF(申込一覧!G60="","",IF(申込一覧!$C60="","",申込一覧!G60))</f>
        <v/>
      </c>
      <c r="G45" t="str">
        <f>IF(申込一覧!H60="","",IF(申込一覧!$C60="","",申込一覧!H60))</f>
        <v/>
      </c>
      <c r="H45" t="str">
        <f>IF(申込一覧!I60="","",IF(申込一覧!$C60="","",申込一覧!I60))</f>
        <v/>
      </c>
      <c r="I45" t="str">
        <f>IF(申込一覧!J60="","",IF(申込一覧!$C60="","",申込一覧!J60))</f>
        <v/>
      </c>
      <c r="J45" t="str">
        <f>IF(申込一覧!K60="","",IF(申込一覧!$C60="","",申込一覧!K60))</f>
        <v/>
      </c>
      <c r="K45" t="str">
        <f>IF(申込一覧!L60="","",IF(申込一覧!$C60="","",申込一覧!L60))</f>
        <v/>
      </c>
      <c r="L45" t="str">
        <f>IF(申込一覧!M60="","",IF(申込一覧!$C60="","",申込一覧!M60))</f>
        <v/>
      </c>
      <c r="M45" t="str">
        <f>IF(申込一覧!N60="","",IF(申込一覧!$C60="","",申込一覧!N60))</f>
        <v/>
      </c>
      <c r="N45" t="str">
        <f>IF(申込一覧!C60="","",(IF(申込一覧!$C60="","",VLOOKUP(申込一覧!$C$3,所属地!$B$2:$D$48,3,0))))</f>
        <v/>
      </c>
      <c r="O45" t="str">
        <f>IF(申込一覧!C60="","",申込一覧!$D$2)</f>
        <v/>
      </c>
    </row>
    <row r="46" spans="1:15">
      <c r="A46" t="str">
        <f>IF(申込一覧!B61="","",IF(申込一覧!$C61="","",申込一覧!B61))</f>
        <v/>
      </c>
      <c r="B46" t="str">
        <f>IF(申込一覧!C61="","",IF(申込一覧!$C61="","",申込一覧!C61))</f>
        <v/>
      </c>
      <c r="C46" t="str">
        <f>IF(申込一覧!D61="","",IF(申込一覧!$C61="","",申込一覧!D61))</f>
        <v/>
      </c>
      <c r="D46" t="str">
        <f>IF(申込一覧!E61="","",IF(申込一覧!$C61="","",申込一覧!E61))</f>
        <v/>
      </c>
      <c r="E46" t="str">
        <f>IF(申込一覧!F61="","",IF(申込一覧!$C61="","",申込一覧!F61))</f>
        <v/>
      </c>
      <c r="F46" t="str">
        <f>IF(申込一覧!G61="","",IF(申込一覧!$C61="","",申込一覧!G61))</f>
        <v/>
      </c>
      <c r="G46" t="str">
        <f>IF(申込一覧!H61="","",IF(申込一覧!$C61="","",申込一覧!H61))</f>
        <v/>
      </c>
      <c r="H46" t="str">
        <f>IF(申込一覧!I61="","",IF(申込一覧!$C61="","",申込一覧!I61))</f>
        <v/>
      </c>
      <c r="I46" t="str">
        <f>IF(申込一覧!J61="","",IF(申込一覧!$C61="","",申込一覧!J61))</f>
        <v/>
      </c>
      <c r="J46" t="str">
        <f>IF(申込一覧!K61="","",IF(申込一覧!$C61="","",申込一覧!K61))</f>
        <v/>
      </c>
      <c r="K46" t="str">
        <f>IF(申込一覧!L61="","",IF(申込一覧!$C61="","",申込一覧!L61))</f>
        <v/>
      </c>
      <c r="L46" t="str">
        <f>IF(申込一覧!M61="","",IF(申込一覧!$C61="","",申込一覧!M61))</f>
        <v/>
      </c>
      <c r="M46" t="str">
        <f>IF(申込一覧!N61="","",IF(申込一覧!$C61="","",申込一覧!N61))</f>
        <v/>
      </c>
      <c r="N46" t="str">
        <f>IF(申込一覧!C61="","",(IF(申込一覧!$C61="","",VLOOKUP(申込一覧!$C$3,所属地!$B$2:$D$48,3,0))))</f>
        <v/>
      </c>
      <c r="O46" t="str">
        <f>IF(申込一覧!C61="","",申込一覧!$D$2)</f>
        <v/>
      </c>
    </row>
    <row r="47" spans="1:15">
      <c r="A47" t="str">
        <f>IF(申込一覧!B62="","",IF(申込一覧!$C62="","",申込一覧!B62))</f>
        <v/>
      </c>
      <c r="B47" t="str">
        <f>IF(申込一覧!C62="","",IF(申込一覧!$C62="","",申込一覧!C62))</f>
        <v/>
      </c>
      <c r="C47" t="str">
        <f>IF(申込一覧!D62="","",IF(申込一覧!$C62="","",申込一覧!D62))</f>
        <v/>
      </c>
      <c r="D47" t="str">
        <f>IF(申込一覧!E62="","",IF(申込一覧!$C62="","",申込一覧!E62))</f>
        <v/>
      </c>
      <c r="E47" t="str">
        <f>IF(申込一覧!F62="","",IF(申込一覧!$C62="","",申込一覧!F62))</f>
        <v/>
      </c>
      <c r="F47" t="str">
        <f>IF(申込一覧!G62="","",IF(申込一覧!$C62="","",申込一覧!G62))</f>
        <v/>
      </c>
      <c r="G47" t="str">
        <f>IF(申込一覧!H62="","",IF(申込一覧!$C62="","",申込一覧!H62))</f>
        <v/>
      </c>
      <c r="H47" t="str">
        <f>IF(申込一覧!I62="","",IF(申込一覧!$C62="","",申込一覧!I62))</f>
        <v/>
      </c>
      <c r="I47" t="str">
        <f>IF(申込一覧!J62="","",IF(申込一覧!$C62="","",申込一覧!J62))</f>
        <v/>
      </c>
      <c r="J47" t="str">
        <f>IF(申込一覧!K62="","",IF(申込一覧!$C62="","",申込一覧!K62))</f>
        <v/>
      </c>
      <c r="K47" t="str">
        <f>IF(申込一覧!L62="","",IF(申込一覧!$C62="","",申込一覧!L62))</f>
        <v/>
      </c>
      <c r="L47" t="str">
        <f>IF(申込一覧!M62="","",IF(申込一覧!$C62="","",申込一覧!M62))</f>
        <v/>
      </c>
      <c r="M47" t="str">
        <f>IF(申込一覧!N62="","",IF(申込一覧!$C62="","",申込一覧!N62))</f>
        <v/>
      </c>
      <c r="N47" t="str">
        <f>IF(申込一覧!C62="","",(IF(申込一覧!$C62="","",VLOOKUP(申込一覧!$C$3,所属地!$B$2:$D$48,3,0))))</f>
        <v/>
      </c>
      <c r="O47" t="str">
        <f>IF(申込一覧!C62="","",申込一覧!$D$2)</f>
        <v/>
      </c>
    </row>
    <row r="48" spans="1:15">
      <c r="A48" t="str">
        <f>IF(申込一覧!B63="","",IF(申込一覧!$C63="","",申込一覧!B63))</f>
        <v/>
      </c>
      <c r="B48" t="str">
        <f>IF(申込一覧!C63="","",IF(申込一覧!$C63="","",申込一覧!C63))</f>
        <v/>
      </c>
      <c r="C48" t="str">
        <f>IF(申込一覧!D63="","",IF(申込一覧!$C63="","",申込一覧!D63))</f>
        <v/>
      </c>
      <c r="D48" t="str">
        <f>IF(申込一覧!E63="","",IF(申込一覧!$C63="","",申込一覧!E63))</f>
        <v/>
      </c>
      <c r="E48" t="str">
        <f>IF(申込一覧!F63="","",IF(申込一覧!$C63="","",申込一覧!F63))</f>
        <v/>
      </c>
      <c r="F48" t="str">
        <f>IF(申込一覧!G63="","",IF(申込一覧!$C63="","",申込一覧!G63))</f>
        <v/>
      </c>
      <c r="G48" t="str">
        <f>IF(申込一覧!H63="","",IF(申込一覧!$C63="","",申込一覧!H63))</f>
        <v/>
      </c>
      <c r="H48" t="str">
        <f>IF(申込一覧!I63="","",IF(申込一覧!$C63="","",申込一覧!I63))</f>
        <v/>
      </c>
      <c r="I48" t="str">
        <f>IF(申込一覧!J63="","",IF(申込一覧!$C63="","",申込一覧!J63))</f>
        <v/>
      </c>
      <c r="J48" t="str">
        <f>IF(申込一覧!K63="","",IF(申込一覧!$C63="","",申込一覧!K63))</f>
        <v/>
      </c>
      <c r="K48" t="str">
        <f>IF(申込一覧!L63="","",IF(申込一覧!$C63="","",申込一覧!L63))</f>
        <v/>
      </c>
      <c r="L48" t="str">
        <f>IF(申込一覧!M63="","",IF(申込一覧!$C63="","",申込一覧!M63))</f>
        <v/>
      </c>
      <c r="M48" t="str">
        <f>IF(申込一覧!N63="","",IF(申込一覧!$C63="","",申込一覧!N63))</f>
        <v/>
      </c>
      <c r="N48" t="str">
        <f>IF(申込一覧!C63="","",(IF(申込一覧!$C63="","",VLOOKUP(申込一覧!$C$3,所属地!$B$2:$D$48,3,0))))</f>
        <v/>
      </c>
      <c r="O48" t="str">
        <f>IF(申込一覧!C63="","",申込一覧!$D$2)</f>
        <v/>
      </c>
    </row>
    <row r="49" spans="1:15">
      <c r="A49" t="str">
        <f>IF(申込一覧!B64="","",IF(申込一覧!$C64="","",申込一覧!B64))</f>
        <v/>
      </c>
      <c r="B49" t="str">
        <f>IF(申込一覧!C64="","",IF(申込一覧!$C64="","",申込一覧!C64))</f>
        <v/>
      </c>
      <c r="C49" t="str">
        <f>IF(申込一覧!D64="","",IF(申込一覧!$C64="","",申込一覧!D64))</f>
        <v/>
      </c>
      <c r="D49" t="str">
        <f>IF(申込一覧!E64="","",IF(申込一覧!$C64="","",申込一覧!E64))</f>
        <v/>
      </c>
      <c r="E49" t="str">
        <f>IF(申込一覧!F64="","",IF(申込一覧!$C64="","",申込一覧!F64))</f>
        <v/>
      </c>
      <c r="F49" t="str">
        <f>IF(申込一覧!G64="","",IF(申込一覧!$C64="","",申込一覧!G64))</f>
        <v/>
      </c>
      <c r="G49" t="str">
        <f>IF(申込一覧!H64="","",IF(申込一覧!$C64="","",申込一覧!H64))</f>
        <v/>
      </c>
      <c r="H49" t="str">
        <f>IF(申込一覧!I64="","",IF(申込一覧!$C64="","",申込一覧!I64))</f>
        <v/>
      </c>
      <c r="I49" t="str">
        <f>IF(申込一覧!J64="","",IF(申込一覧!$C64="","",申込一覧!J64))</f>
        <v/>
      </c>
      <c r="J49" t="str">
        <f>IF(申込一覧!K64="","",IF(申込一覧!$C64="","",申込一覧!K64))</f>
        <v/>
      </c>
      <c r="K49" t="str">
        <f>IF(申込一覧!L64="","",IF(申込一覧!$C64="","",申込一覧!L64))</f>
        <v/>
      </c>
      <c r="L49" t="str">
        <f>IF(申込一覧!M64="","",IF(申込一覧!$C64="","",申込一覧!M64))</f>
        <v/>
      </c>
      <c r="M49" t="str">
        <f>IF(申込一覧!N64="","",IF(申込一覧!$C64="","",申込一覧!N64))</f>
        <v/>
      </c>
      <c r="N49" t="str">
        <f>IF(申込一覧!C64="","",(IF(申込一覧!$C64="","",VLOOKUP(申込一覧!$C$3,所属地!$B$2:$D$48,3,0))))</f>
        <v/>
      </c>
      <c r="O49" t="str">
        <f>IF(申込一覧!C64="","",申込一覧!$D$2)</f>
        <v/>
      </c>
    </row>
    <row r="50" spans="1:15">
      <c r="A50" t="str">
        <f>IF(申込一覧!B65="","",IF(申込一覧!$C65="","",申込一覧!B65))</f>
        <v/>
      </c>
      <c r="B50" t="str">
        <f>IF(申込一覧!C65="","",IF(申込一覧!$C65="","",申込一覧!C65))</f>
        <v/>
      </c>
      <c r="C50" t="str">
        <f>IF(申込一覧!D65="","",IF(申込一覧!$C65="","",申込一覧!D65))</f>
        <v/>
      </c>
      <c r="D50" t="str">
        <f>IF(申込一覧!E65="","",IF(申込一覧!$C65="","",申込一覧!E65))</f>
        <v/>
      </c>
      <c r="E50" t="str">
        <f>IF(申込一覧!F65="","",IF(申込一覧!$C65="","",申込一覧!F65))</f>
        <v/>
      </c>
      <c r="F50" t="str">
        <f>IF(申込一覧!G65="","",IF(申込一覧!$C65="","",申込一覧!G65))</f>
        <v/>
      </c>
      <c r="G50" t="str">
        <f>IF(申込一覧!H65="","",IF(申込一覧!$C65="","",申込一覧!H65))</f>
        <v/>
      </c>
      <c r="H50" t="str">
        <f>IF(申込一覧!I65="","",IF(申込一覧!$C65="","",申込一覧!I65))</f>
        <v/>
      </c>
      <c r="I50" t="str">
        <f>IF(申込一覧!J65="","",IF(申込一覧!$C65="","",申込一覧!J65))</f>
        <v/>
      </c>
      <c r="J50" t="str">
        <f>IF(申込一覧!K65="","",IF(申込一覧!$C65="","",申込一覧!K65))</f>
        <v/>
      </c>
      <c r="K50" t="str">
        <f>IF(申込一覧!L65="","",IF(申込一覧!$C65="","",申込一覧!L65))</f>
        <v/>
      </c>
      <c r="L50" t="str">
        <f>IF(申込一覧!M65="","",IF(申込一覧!$C65="","",申込一覧!M65))</f>
        <v/>
      </c>
      <c r="M50" t="str">
        <f>IF(申込一覧!N65="","",IF(申込一覧!$C65="","",申込一覧!N65))</f>
        <v/>
      </c>
      <c r="N50" t="str">
        <f>IF(申込一覧!C65="","",(IF(申込一覧!$C65="","",VLOOKUP(申込一覧!$C$3,所属地!$B$2:$D$48,3,0))))</f>
        <v/>
      </c>
      <c r="O50" t="str">
        <f>IF(申込一覧!C65="","",申込一覧!$D$2)</f>
        <v/>
      </c>
    </row>
    <row r="51" spans="1:15">
      <c r="A51" t="str">
        <f>IF(申込一覧!B66="","",IF(申込一覧!$C66="","",申込一覧!B66))</f>
        <v/>
      </c>
      <c r="B51" t="str">
        <f>IF(申込一覧!C66="","",IF(申込一覧!$C66="","",申込一覧!C66))</f>
        <v/>
      </c>
      <c r="C51" t="str">
        <f>IF(申込一覧!D66="","",IF(申込一覧!$C66="","",申込一覧!D66))</f>
        <v/>
      </c>
      <c r="D51" t="str">
        <f>IF(申込一覧!E66="","",IF(申込一覧!$C66="","",申込一覧!E66))</f>
        <v/>
      </c>
      <c r="E51" t="str">
        <f>IF(申込一覧!F66="","",IF(申込一覧!$C66="","",申込一覧!F66))</f>
        <v/>
      </c>
      <c r="F51" t="str">
        <f>IF(申込一覧!G66="","",IF(申込一覧!$C66="","",申込一覧!G66))</f>
        <v/>
      </c>
      <c r="G51" t="str">
        <f>IF(申込一覧!H66="","",IF(申込一覧!$C66="","",申込一覧!H66))</f>
        <v/>
      </c>
      <c r="H51" t="str">
        <f>IF(申込一覧!I66="","",IF(申込一覧!$C66="","",申込一覧!I66))</f>
        <v/>
      </c>
      <c r="I51" t="str">
        <f>IF(申込一覧!J66="","",IF(申込一覧!$C66="","",申込一覧!J66))</f>
        <v/>
      </c>
      <c r="J51" t="str">
        <f>IF(申込一覧!K66="","",IF(申込一覧!$C66="","",申込一覧!K66))</f>
        <v/>
      </c>
      <c r="K51" t="str">
        <f>IF(申込一覧!L66="","",IF(申込一覧!$C66="","",申込一覧!L66))</f>
        <v/>
      </c>
      <c r="L51" t="str">
        <f>IF(申込一覧!M66="","",IF(申込一覧!$C66="","",申込一覧!M66))</f>
        <v/>
      </c>
      <c r="M51" t="str">
        <f>IF(申込一覧!N66="","",IF(申込一覧!$C66="","",申込一覧!N66))</f>
        <v/>
      </c>
      <c r="N51" t="str">
        <f>IF(申込一覧!C66="","",(IF(申込一覧!$C66="","",VLOOKUP(申込一覧!$C$3,所属地!$B$2:$D$48,3,0))))</f>
        <v/>
      </c>
      <c r="O51" t="str">
        <f>IF(申込一覧!C66="","",申込一覧!$D$2)</f>
        <v/>
      </c>
    </row>
    <row r="52" spans="1:15">
      <c r="A52" t="str">
        <f>IF(申込一覧!B67="","",IF(申込一覧!$C67="","",申込一覧!B67))</f>
        <v/>
      </c>
      <c r="B52" t="str">
        <f>IF(申込一覧!C67="","",IF(申込一覧!$C67="","",申込一覧!C67))</f>
        <v/>
      </c>
      <c r="C52" t="str">
        <f>IF(申込一覧!D67="","",IF(申込一覧!$C67="","",申込一覧!D67))</f>
        <v/>
      </c>
      <c r="D52" t="str">
        <f>IF(申込一覧!E67="","",IF(申込一覧!$C67="","",申込一覧!E67))</f>
        <v/>
      </c>
      <c r="E52" t="str">
        <f>IF(申込一覧!F67="","",IF(申込一覧!$C67="","",申込一覧!F67))</f>
        <v/>
      </c>
      <c r="F52" t="str">
        <f>IF(申込一覧!G67="","",IF(申込一覧!$C67="","",申込一覧!G67))</f>
        <v/>
      </c>
      <c r="G52" t="str">
        <f>IF(申込一覧!H67="","",IF(申込一覧!$C67="","",申込一覧!H67))</f>
        <v/>
      </c>
      <c r="H52" t="str">
        <f>IF(申込一覧!I67="","",IF(申込一覧!$C67="","",申込一覧!I67))</f>
        <v/>
      </c>
      <c r="I52" t="str">
        <f>IF(申込一覧!J67="","",IF(申込一覧!$C67="","",申込一覧!J67))</f>
        <v/>
      </c>
      <c r="J52" t="str">
        <f>IF(申込一覧!K67="","",IF(申込一覧!$C67="","",申込一覧!K67))</f>
        <v/>
      </c>
      <c r="K52" t="str">
        <f>IF(申込一覧!L67="","",IF(申込一覧!$C67="","",申込一覧!L67))</f>
        <v/>
      </c>
      <c r="L52" t="str">
        <f>IF(申込一覧!M67="","",IF(申込一覧!$C67="","",申込一覧!M67))</f>
        <v/>
      </c>
      <c r="M52" t="str">
        <f>IF(申込一覧!N67="","",IF(申込一覧!$C67="","",申込一覧!N67))</f>
        <v/>
      </c>
      <c r="N52" t="str">
        <f>IF(申込一覧!C67="","",(IF(申込一覧!$C67="","",VLOOKUP(申込一覧!$C$3,所属地!$B$2:$D$48,3,0))))</f>
        <v/>
      </c>
      <c r="O52" t="str">
        <f>IF(申込一覧!C67="","",申込一覧!$D$2)</f>
        <v/>
      </c>
    </row>
    <row r="53" spans="1:15">
      <c r="A53" t="str">
        <f>IF(申込一覧!B68="","",IF(申込一覧!$C68="","",申込一覧!B68))</f>
        <v/>
      </c>
      <c r="B53" t="str">
        <f>IF(申込一覧!C68="","",IF(申込一覧!$C68="","",申込一覧!C68))</f>
        <v/>
      </c>
      <c r="C53" t="str">
        <f>IF(申込一覧!D68="","",IF(申込一覧!$C68="","",申込一覧!D68))</f>
        <v/>
      </c>
      <c r="D53" t="str">
        <f>IF(申込一覧!E68="","",IF(申込一覧!$C68="","",申込一覧!E68))</f>
        <v/>
      </c>
      <c r="E53" t="str">
        <f>IF(申込一覧!F68="","",IF(申込一覧!$C68="","",申込一覧!F68))</f>
        <v/>
      </c>
      <c r="F53" t="str">
        <f>IF(申込一覧!G68="","",IF(申込一覧!$C68="","",申込一覧!G68))</f>
        <v/>
      </c>
      <c r="G53" t="str">
        <f>IF(申込一覧!H68="","",IF(申込一覧!$C68="","",申込一覧!H68))</f>
        <v/>
      </c>
      <c r="H53" t="str">
        <f>IF(申込一覧!I68="","",IF(申込一覧!$C68="","",申込一覧!I68))</f>
        <v/>
      </c>
      <c r="I53" t="str">
        <f>IF(申込一覧!J68="","",IF(申込一覧!$C68="","",申込一覧!J68))</f>
        <v/>
      </c>
      <c r="J53" t="str">
        <f>IF(申込一覧!K68="","",IF(申込一覧!$C68="","",申込一覧!K68))</f>
        <v/>
      </c>
      <c r="K53" t="str">
        <f>IF(申込一覧!L68="","",IF(申込一覧!$C68="","",申込一覧!L68))</f>
        <v/>
      </c>
      <c r="L53" t="str">
        <f>IF(申込一覧!M68="","",IF(申込一覧!$C68="","",申込一覧!M68))</f>
        <v/>
      </c>
      <c r="M53" t="str">
        <f>IF(申込一覧!N68="","",IF(申込一覧!$C68="","",申込一覧!N68))</f>
        <v/>
      </c>
      <c r="N53" t="str">
        <f>IF(申込一覧!C68="","",(IF(申込一覧!$C68="","",VLOOKUP(申込一覧!$C$3,所属地!$B$2:$D$48,3,0))))</f>
        <v/>
      </c>
      <c r="O53" t="str">
        <f>IF(申込一覧!C68="","",申込一覧!$D$2)</f>
        <v/>
      </c>
    </row>
    <row r="54" spans="1:15">
      <c r="A54" t="str">
        <f>IF(申込一覧!B69="","",IF(申込一覧!$C69="","",申込一覧!B69))</f>
        <v/>
      </c>
      <c r="B54" t="str">
        <f>IF(申込一覧!C69="","",IF(申込一覧!$C69="","",申込一覧!C69))</f>
        <v/>
      </c>
      <c r="C54" t="str">
        <f>IF(申込一覧!D69="","",IF(申込一覧!$C69="","",申込一覧!D69))</f>
        <v/>
      </c>
      <c r="D54" t="str">
        <f>IF(申込一覧!E69="","",IF(申込一覧!$C69="","",申込一覧!E69))</f>
        <v/>
      </c>
      <c r="E54" t="str">
        <f>IF(申込一覧!F69="","",IF(申込一覧!$C69="","",申込一覧!F69))</f>
        <v/>
      </c>
      <c r="F54" t="str">
        <f>IF(申込一覧!G69="","",IF(申込一覧!$C69="","",申込一覧!G69))</f>
        <v/>
      </c>
      <c r="G54" t="str">
        <f>IF(申込一覧!H69="","",IF(申込一覧!$C69="","",申込一覧!H69))</f>
        <v/>
      </c>
      <c r="H54" t="str">
        <f>IF(申込一覧!I69="","",IF(申込一覧!$C69="","",申込一覧!I69))</f>
        <v/>
      </c>
      <c r="I54" t="str">
        <f>IF(申込一覧!J69="","",IF(申込一覧!$C69="","",申込一覧!J69))</f>
        <v/>
      </c>
      <c r="J54" t="str">
        <f>IF(申込一覧!K69="","",IF(申込一覧!$C69="","",申込一覧!K69))</f>
        <v/>
      </c>
      <c r="K54" t="str">
        <f>IF(申込一覧!L69="","",IF(申込一覧!$C69="","",申込一覧!L69))</f>
        <v/>
      </c>
      <c r="L54" t="str">
        <f>IF(申込一覧!M69="","",IF(申込一覧!$C69="","",申込一覧!M69))</f>
        <v/>
      </c>
      <c r="M54" t="str">
        <f>IF(申込一覧!N69="","",IF(申込一覧!$C69="","",申込一覧!N69))</f>
        <v/>
      </c>
      <c r="N54" t="str">
        <f>IF(申込一覧!C69="","",(IF(申込一覧!$C69="","",VLOOKUP(申込一覧!$C$3,所属地!$B$2:$D$48,3,0))))</f>
        <v/>
      </c>
      <c r="O54" t="str">
        <f>IF(申込一覧!C69="","",申込一覧!$D$2)</f>
        <v/>
      </c>
    </row>
    <row r="55" spans="1:15">
      <c r="A55" t="str">
        <f>IF(申込一覧!B70="","",IF(申込一覧!$C70="","",申込一覧!B70))</f>
        <v/>
      </c>
      <c r="B55" t="str">
        <f>IF(申込一覧!C70="","",IF(申込一覧!$C70="","",申込一覧!C70))</f>
        <v/>
      </c>
      <c r="C55" t="str">
        <f>IF(申込一覧!D70="","",IF(申込一覧!$C70="","",申込一覧!D70))</f>
        <v/>
      </c>
      <c r="D55" t="str">
        <f>IF(申込一覧!E70="","",IF(申込一覧!$C70="","",申込一覧!E70))</f>
        <v/>
      </c>
      <c r="E55" t="str">
        <f>IF(申込一覧!F70="","",IF(申込一覧!$C70="","",申込一覧!F70))</f>
        <v/>
      </c>
      <c r="F55" t="str">
        <f>IF(申込一覧!G70="","",IF(申込一覧!$C70="","",申込一覧!G70))</f>
        <v/>
      </c>
      <c r="G55" t="str">
        <f>IF(申込一覧!H70="","",IF(申込一覧!$C70="","",申込一覧!H70))</f>
        <v/>
      </c>
      <c r="H55" t="str">
        <f>IF(申込一覧!I70="","",IF(申込一覧!$C70="","",申込一覧!I70))</f>
        <v/>
      </c>
      <c r="I55" t="str">
        <f>IF(申込一覧!J70="","",IF(申込一覧!$C70="","",申込一覧!J70))</f>
        <v/>
      </c>
      <c r="J55" t="str">
        <f>IF(申込一覧!K70="","",IF(申込一覧!$C70="","",申込一覧!K70))</f>
        <v/>
      </c>
      <c r="K55" t="str">
        <f>IF(申込一覧!L70="","",IF(申込一覧!$C70="","",申込一覧!L70))</f>
        <v/>
      </c>
      <c r="L55" t="str">
        <f>IF(申込一覧!M70="","",IF(申込一覧!$C70="","",申込一覧!M70))</f>
        <v/>
      </c>
      <c r="M55" t="str">
        <f>IF(申込一覧!N70="","",IF(申込一覧!$C70="","",申込一覧!N70))</f>
        <v/>
      </c>
      <c r="N55" t="str">
        <f>IF(申込一覧!C70="","",(IF(申込一覧!$C70="","",VLOOKUP(申込一覧!$C$3,所属地!$B$2:$D$48,3,0))))</f>
        <v/>
      </c>
      <c r="O55" t="str">
        <f>IF(申込一覧!C70="","",申込一覧!$D$2)</f>
        <v/>
      </c>
    </row>
    <row r="56" spans="1:15">
      <c r="A56" t="str">
        <f>IF(申込一覧!B71="","",IF(申込一覧!$C71="","",申込一覧!B71))</f>
        <v/>
      </c>
      <c r="B56" t="str">
        <f>IF(申込一覧!C71="","",IF(申込一覧!$C71="","",申込一覧!C71))</f>
        <v/>
      </c>
      <c r="C56" t="str">
        <f>IF(申込一覧!D71="","",IF(申込一覧!$C71="","",申込一覧!D71))</f>
        <v/>
      </c>
      <c r="D56" t="str">
        <f>IF(申込一覧!E71="","",IF(申込一覧!$C71="","",申込一覧!E71))</f>
        <v/>
      </c>
      <c r="E56" t="str">
        <f>IF(申込一覧!F71="","",IF(申込一覧!$C71="","",申込一覧!F71))</f>
        <v/>
      </c>
      <c r="F56" t="str">
        <f>IF(申込一覧!G71="","",IF(申込一覧!$C71="","",申込一覧!G71))</f>
        <v/>
      </c>
      <c r="G56" t="str">
        <f>IF(申込一覧!H71="","",IF(申込一覧!$C71="","",申込一覧!H71))</f>
        <v/>
      </c>
      <c r="H56" t="str">
        <f>IF(申込一覧!I71="","",IF(申込一覧!$C71="","",申込一覧!I71))</f>
        <v/>
      </c>
      <c r="I56" t="str">
        <f>IF(申込一覧!J71="","",IF(申込一覧!$C71="","",申込一覧!J71))</f>
        <v/>
      </c>
      <c r="J56" t="str">
        <f>IF(申込一覧!K71="","",IF(申込一覧!$C71="","",申込一覧!K71))</f>
        <v/>
      </c>
      <c r="K56" t="str">
        <f>IF(申込一覧!L71="","",IF(申込一覧!$C71="","",申込一覧!L71))</f>
        <v/>
      </c>
      <c r="L56" t="str">
        <f>IF(申込一覧!M71="","",IF(申込一覧!$C71="","",申込一覧!M71))</f>
        <v/>
      </c>
      <c r="M56" t="str">
        <f>IF(申込一覧!N71="","",IF(申込一覧!$C71="","",申込一覧!N71))</f>
        <v/>
      </c>
      <c r="N56" t="str">
        <f>IF(申込一覧!C71="","",(IF(申込一覧!$C71="","",VLOOKUP(申込一覧!$C$3,所属地!$B$2:$D$48,3,0))))</f>
        <v/>
      </c>
      <c r="O56" t="str">
        <f>IF(申込一覧!C71="","",申込一覧!$D$2)</f>
        <v/>
      </c>
    </row>
    <row r="57" spans="1:15">
      <c r="A57" t="str">
        <f>IF(申込一覧!B72="","",IF(申込一覧!$C72="","",申込一覧!B72))</f>
        <v/>
      </c>
      <c r="B57" t="str">
        <f>IF(申込一覧!C72="","",IF(申込一覧!$C72="","",申込一覧!C72))</f>
        <v/>
      </c>
      <c r="C57" t="str">
        <f>IF(申込一覧!D72="","",IF(申込一覧!$C72="","",申込一覧!D72))</f>
        <v/>
      </c>
      <c r="D57" t="str">
        <f>IF(申込一覧!E72="","",IF(申込一覧!$C72="","",申込一覧!E72))</f>
        <v/>
      </c>
      <c r="E57" t="str">
        <f>IF(申込一覧!F72="","",IF(申込一覧!$C72="","",申込一覧!F72))</f>
        <v/>
      </c>
      <c r="F57" t="str">
        <f>IF(申込一覧!G72="","",IF(申込一覧!$C72="","",申込一覧!G72))</f>
        <v/>
      </c>
      <c r="G57" t="str">
        <f>IF(申込一覧!H72="","",IF(申込一覧!$C72="","",申込一覧!H72))</f>
        <v/>
      </c>
      <c r="H57" t="str">
        <f>IF(申込一覧!I72="","",IF(申込一覧!$C72="","",申込一覧!I72))</f>
        <v/>
      </c>
      <c r="I57" t="str">
        <f>IF(申込一覧!J72="","",IF(申込一覧!$C72="","",申込一覧!J72))</f>
        <v/>
      </c>
      <c r="J57" t="str">
        <f>IF(申込一覧!K72="","",IF(申込一覧!$C72="","",申込一覧!K72))</f>
        <v/>
      </c>
      <c r="K57" t="str">
        <f>IF(申込一覧!L72="","",IF(申込一覧!$C72="","",申込一覧!L72))</f>
        <v/>
      </c>
      <c r="L57" t="str">
        <f>IF(申込一覧!M72="","",IF(申込一覧!$C72="","",申込一覧!M72))</f>
        <v/>
      </c>
      <c r="M57" t="str">
        <f>IF(申込一覧!N72="","",IF(申込一覧!$C72="","",申込一覧!N72))</f>
        <v/>
      </c>
      <c r="N57" t="str">
        <f>IF(申込一覧!C72="","",(IF(申込一覧!$C72="","",VLOOKUP(申込一覧!$C$3,所属地!$B$2:$D$48,3,0))))</f>
        <v/>
      </c>
      <c r="O57" t="str">
        <f>IF(申込一覧!C72="","",申込一覧!$D$2)</f>
        <v/>
      </c>
    </row>
    <row r="58" spans="1:15">
      <c r="A58" t="str">
        <f>IF(申込一覧!B73="","",IF(申込一覧!$C73="","",申込一覧!B73))</f>
        <v/>
      </c>
      <c r="B58" t="str">
        <f>IF(申込一覧!C73="","",IF(申込一覧!$C73="","",申込一覧!C73))</f>
        <v/>
      </c>
      <c r="C58" t="str">
        <f>IF(申込一覧!D73="","",IF(申込一覧!$C73="","",申込一覧!D73))</f>
        <v/>
      </c>
      <c r="D58" t="str">
        <f>IF(申込一覧!E73="","",IF(申込一覧!$C73="","",申込一覧!E73))</f>
        <v/>
      </c>
      <c r="E58" t="str">
        <f>IF(申込一覧!F73="","",IF(申込一覧!$C73="","",申込一覧!F73))</f>
        <v/>
      </c>
      <c r="F58" t="str">
        <f>IF(申込一覧!G73="","",IF(申込一覧!$C73="","",申込一覧!G73))</f>
        <v/>
      </c>
      <c r="G58" t="str">
        <f>IF(申込一覧!H73="","",IF(申込一覧!$C73="","",申込一覧!H73))</f>
        <v/>
      </c>
      <c r="H58" t="str">
        <f>IF(申込一覧!I73="","",IF(申込一覧!$C73="","",申込一覧!I73))</f>
        <v/>
      </c>
      <c r="I58" t="str">
        <f>IF(申込一覧!J73="","",IF(申込一覧!$C73="","",申込一覧!J73))</f>
        <v/>
      </c>
      <c r="J58" t="str">
        <f>IF(申込一覧!K73="","",IF(申込一覧!$C73="","",申込一覧!K73))</f>
        <v/>
      </c>
      <c r="K58" t="str">
        <f>IF(申込一覧!L73="","",IF(申込一覧!$C73="","",申込一覧!L73))</f>
        <v/>
      </c>
      <c r="L58" t="str">
        <f>IF(申込一覧!M73="","",IF(申込一覧!$C73="","",申込一覧!M73))</f>
        <v/>
      </c>
      <c r="M58" t="str">
        <f>IF(申込一覧!N73="","",IF(申込一覧!$C73="","",申込一覧!N73))</f>
        <v/>
      </c>
      <c r="N58" t="str">
        <f>IF(申込一覧!C73="","",(IF(申込一覧!$C73="","",VLOOKUP(申込一覧!$C$3,所属地!$B$2:$D$48,3,0))))</f>
        <v/>
      </c>
      <c r="O58" t="str">
        <f>IF(申込一覧!C73="","",申込一覧!$D$2)</f>
        <v/>
      </c>
    </row>
    <row r="59" spans="1:15">
      <c r="A59" t="str">
        <f>IF(申込一覧!B74="","",IF(申込一覧!$C74="","",申込一覧!B74))</f>
        <v/>
      </c>
      <c r="B59" t="str">
        <f>IF(申込一覧!C74="","",IF(申込一覧!$C74="","",申込一覧!C74))</f>
        <v/>
      </c>
      <c r="C59" t="str">
        <f>IF(申込一覧!D74="","",IF(申込一覧!$C74="","",申込一覧!D74))</f>
        <v/>
      </c>
      <c r="D59" t="str">
        <f>IF(申込一覧!E74="","",IF(申込一覧!$C74="","",申込一覧!E74))</f>
        <v/>
      </c>
      <c r="E59" t="str">
        <f>IF(申込一覧!F74="","",IF(申込一覧!$C74="","",申込一覧!F74))</f>
        <v/>
      </c>
      <c r="F59" t="str">
        <f>IF(申込一覧!G74="","",IF(申込一覧!$C74="","",申込一覧!G74))</f>
        <v/>
      </c>
      <c r="G59" t="str">
        <f>IF(申込一覧!H74="","",IF(申込一覧!$C74="","",申込一覧!H74))</f>
        <v/>
      </c>
      <c r="H59" t="str">
        <f>IF(申込一覧!I74="","",IF(申込一覧!$C74="","",申込一覧!I74))</f>
        <v/>
      </c>
      <c r="I59" t="str">
        <f>IF(申込一覧!J74="","",IF(申込一覧!$C74="","",申込一覧!J74))</f>
        <v/>
      </c>
      <c r="J59" t="str">
        <f>IF(申込一覧!K74="","",IF(申込一覧!$C74="","",申込一覧!K74))</f>
        <v/>
      </c>
      <c r="K59" t="str">
        <f>IF(申込一覧!L74="","",IF(申込一覧!$C74="","",申込一覧!L74))</f>
        <v/>
      </c>
      <c r="L59" t="str">
        <f>IF(申込一覧!M74="","",IF(申込一覧!$C74="","",申込一覧!M74))</f>
        <v/>
      </c>
      <c r="M59" t="str">
        <f>IF(申込一覧!N74="","",IF(申込一覧!$C74="","",申込一覧!N74))</f>
        <v/>
      </c>
      <c r="N59" t="str">
        <f>IF(申込一覧!C74="","",(IF(申込一覧!$C74="","",VLOOKUP(申込一覧!$C$3,所属地!$B$2:$D$48,3,0))))</f>
        <v/>
      </c>
      <c r="O59" t="str">
        <f>IF(申込一覧!C74="","",申込一覧!$D$2)</f>
        <v/>
      </c>
    </row>
    <row r="60" spans="1:15">
      <c r="A60" t="str">
        <f>IF(申込一覧!B75="","",IF(申込一覧!$C75="","",申込一覧!B75))</f>
        <v/>
      </c>
      <c r="B60" t="str">
        <f>IF(申込一覧!C75="","",IF(申込一覧!$C75="","",申込一覧!C75))</f>
        <v/>
      </c>
      <c r="C60" t="str">
        <f>IF(申込一覧!D75="","",IF(申込一覧!$C75="","",申込一覧!D75))</f>
        <v/>
      </c>
      <c r="D60" t="str">
        <f>IF(申込一覧!E75="","",IF(申込一覧!$C75="","",申込一覧!E75))</f>
        <v/>
      </c>
      <c r="E60" t="str">
        <f>IF(申込一覧!F75="","",IF(申込一覧!$C75="","",申込一覧!F75))</f>
        <v/>
      </c>
      <c r="F60" t="str">
        <f>IF(申込一覧!G75="","",IF(申込一覧!$C75="","",申込一覧!G75))</f>
        <v/>
      </c>
      <c r="G60" t="str">
        <f>IF(申込一覧!H75="","",IF(申込一覧!$C75="","",申込一覧!H75))</f>
        <v/>
      </c>
      <c r="H60" t="str">
        <f>IF(申込一覧!I75="","",IF(申込一覧!$C75="","",申込一覧!I75))</f>
        <v/>
      </c>
      <c r="I60" t="str">
        <f>IF(申込一覧!J75="","",IF(申込一覧!$C75="","",申込一覧!J75))</f>
        <v/>
      </c>
      <c r="J60" t="str">
        <f>IF(申込一覧!K75="","",IF(申込一覧!$C75="","",申込一覧!K75))</f>
        <v/>
      </c>
      <c r="K60" t="str">
        <f>IF(申込一覧!L75="","",IF(申込一覧!$C75="","",申込一覧!L75))</f>
        <v/>
      </c>
      <c r="L60" t="str">
        <f>IF(申込一覧!M75="","",IF(申込一覧!$C75="","",申込一覧!M75))</f>
        <v/>
      </c>
      <c r="M60" t="str">
        <f>IF(申込一覧!N75="","",IF(申込一覧!$C75="","",申込一覧!N75))</f>
        <v/>
      </c>
      <c r="N60" t="str">
        <f>IF(申込一覧!C75="","",(IF(申込一覧!$C75="","",VLOOKUP(申込一覧!$C$3,所属地!$B$2:$D$48,3,0))))</f>
        <v/>
      </c>
      <c r="O60" t="str">
        <f>IF(申込一覧!C75="","",申込一覧!$D$2)</f>
        <v/>
      </c>
    </row>
    <row r="61" spans="1:15">
      <c r="A61" t="str">
        <f>IF(申込一覧!B76="","",IF(申込一覧!$C76="","",申込一覧!B76))</f>
        <v/>
      </c>
      <c r="B61" t="str">
        <f>IF(申込一覧!C76="","",IF(申込一覧!$C76="","",申込一覧!C76))</f>
        <v/>
      </c>
      <c r="C61" t="str">
        <f>IF(申込一覧!D76="","",IF(申込一覧!$C76="","",申込一覧!D76))</f>
        <v/>
      </c>
      <c r="D61" t="str">
        <f>IF(申込一覧!E76="","",IF(申込一覧!$C76="","",申込一覧!E76))</f>
        <v/>
      </c>
      <c r="E61" t="str">
        <f>IF(申込一覧!F76="","",IF(申込一覧!$C76="","",申込一覧!F76))</f>
        <v/>
      </c>
      <c r="F61" t="str">
        <f>IF(申込一覧!G76="","",IF(申込一覧!$C76="","",申込一覧!G76))</f>
        <v/>
      </c>
      <c r="G61" t="str">
        <f>IF(申込一覧!H76="","",IF(申込一覧!$C76="","",申込一覧!H76))</f>
        <v/>
      </c>
      <c r="H61" t="str">
        <f>IF(申込一覧!I76="","",IF(申込一覧!$C76="","",申込一覧!I76))</f>
        <v/>
      </c>
      <c r="I61" t="str">
        <f>IF(申込一覧!J76="","",IF(申込一覧!$C76="","",申込一覧!J76))</f>
        <v/>
      </c>
      <c r="J61" t="str">
        <f>IF(申込一覧!K76="","",IF(申込一覧!$C76="","",申込一覧!K76))</f>
        <v/>
      </c>
      <c r="K61" t="str">
        <f>IF(申込一覧!L76="","",IF(申込一覧!$C76="","",申込一覧!L76))</f>
        <v/>
      </c>
      <c r="L61" t="str">
        <f>IF(申込一覧!M76="","",IF(申込一覧!$C76="","",申込一覧!M76))</f>
        <v/>
      </c>
      <c r="M61" t="str">
        <f>IF(申込一覧!N76="","",IF(申込一覧!$C76="","",申込一覧!N76))</f>
        <v/>
      </c>
      <c r="N61" t="str">
        <f>IF(申込一覧!C76="","",(IF(申込一覧!$C76="","",VLOOKUP(申込一覧!$C$3,所属地!$B$2:$D$48,3,0))))</f>
        <v/>
      </c>
      <c r="O61" t="str">
        <f>IF(申込一覧!C76="","",申込一覧!$D$2)</f>
        <v/>
      </c>
    </row>
    <row r="62" spans="1:15">
      <c r="A62" t="str">
        <f>IF(申込一覧!B77="","",IF(申込一覧!$C77="","",申込一覧!B77))</f>
        <v/>
      </c>
      <c r="B62" t="str">
        <f>IF(申込一覧!C77="","",IF(申込一覧!$C77="","",申込一覧!C77))</f>
        <v/>
      </c>
      <c r="C62" t="str">
        <f>IF(申込一覧!D77="","",IF(申込一覧!$C77="","",申込一覧!D77))</f>
        <v/>
      </c>
      <c r="D62" t="str">
        <f>IF(申込一覧!E77="","",IF(申込一覧!$C77="","",申込一覧!E77))</f>
        <v/>
      </c>
      <c r="E62" t="str">
        <f>IF(申込一覧!F77="","",IF(申込一覧!$C77="","",申込一覧!F77))</f>
        <v/>
      </c>
      <c r="F62" t="str">
        <f>IF(申込一覧!G77="","",IF(申込一覧!$C77="","",申込一覧!G77))</f>
        <v/>
      </c>
      <c r="G62" t="str">
        <f>IF(申込一覧!H77="","",IF(申込一覧!$C77="","",申込一覧!H77))</f>
        <v/>
      </c>
      <c r="H62" t="str">
        <f>IF(申込一覧!I77="","",IF(申込一覧!$C77="","",申込一覧!I77))</f>
        <v/>
      </c>
      <c r="I62" t="str">
        <f>IF(申込一覧!J77="","",IF(申込一覧!$C77="","",申込一覧!J77))</f>
        <v/>
      </c>
      <c r="J62" t="str">
        <f>IF(申込一覧!K77="","",IF(申込一覧!$C77="","",申込一覧!K77))</f>
        <v/>
      </c>
      <c r="K62" t="str">
        <f>IF(申込一覧!L77="","",IF(申込一覧!$C77="","",申込一覧!L77))</f>
        <v/>
      </c>
      <c r="L62" t="str">
        <f>IF(申込一覧!M77="","",IF(申込一覧!$C77="","",申込一覧!M77))</f>
        <v/>
      </c>
      <c r="M62" t="str">
        <f>IF(申込一覧!N77="","",IF(申込一覧!$C77="","",申込一覧!N77))</f>
        <v/>
      </c>
      <c r="N62" t="str">
        <f>IF(申込一覧!C77="","",(IF(申込一覧!$C77="","",VLOOKUP(申込一覧!$C$3,所属地!$B$2:$D$48,3,0))))</f>
        <v/>
      </c>
      <c r="O62" t="str">
        <f>IF(申込一覧!C77="","",申込一覧!$D$2)</f>
        <v/>
      </c>
    </row>
    <row r="63" spans="1:15">
      <c r="A63" t="str">
        <f>IF(申込一覧!B78="","",IF(申込一覧!$C78="","",申込一覧!B78))</f>
        <v/>
      </c>
      <c r="B63" t="str">
        <f>IF(申込一覧!C78="","",IF(申込一覧!$C78="","",申込一覧!C78))</f>
        <v/>
      </c>
      <c r="C63" t="str">
        <f>IF(申込一覧!D78="","",IF(申込一覧!$C78="","",申込一覧!D78))</f>
        <v/>
      </c>
      <c r="D63" t="str">
        <f>IF(申込一覧!E78="","",IF(申込一覧!$C78="","",申込一覧!E78))</f>
        <v/>
      </c>
      <c r="E63" t="str">
        <f>IF(申込一覧!F78="","",IF(申込一覧!$C78="","",申込一覧!F78))</f>
        <v/>
      </c>
      <c r="F63" t="str">
        <f>IF(申込一覧!G78="","",IF(申込一覧!$C78="","",申込一覧!G78))</f>
        <v/>
      </c>
      <c r="G63" t="str">
        <f>IF(申込一覧!H78="","",IF(申込一覧!$C78="","",申込一覧!H78))</f>
        <v/>
      </c>
      <c r="H63" t="str">
        <f>IF(申込一覧!I78="","",IF(申込一覧!$C78="","",申込一覧!I78))</f>
        <v/>
      </c>
      <c r="I63" t="str">
        <f>IF(申込一覧!J78="","",IF(申込一覧!$C78="","",申込一覧!J78))</f>
        <v/>
      </c>
      <c r="J63" t="str">
        <f>IF(申込一覧!K78="","",IF(申込一覧!$C78="","",申込一覧!K78))</f>
        <v/>
      </c>
      <c r="K63" t="str">
        <f>IF(申込一覧!L78="","",IF(申込一覧!$C78="","",申込一覧!L78))</f>
        <v/>
      </c>
      <c r="L63" t="str">
        <f>IF(申込一覧!M78="","",IF(申込一覧!$C78="","",申込一覧!M78))</f>
        <v/>
      </c>
      <c r="M63" t="str">
        <f>IF(申込一覧!N78="","",IF(申込一覧!$C78="","",申込一覧!N78))</f>
        <v/>
      </c>
      <c r="N63" t="str">
        <f>IF(申込一覧!C78="","",(IF(申込一覧!$C78="","",VLOOKUP(申込一覧!$C$3,所属地!$B$2:$D$48,3,0))))</f>
        <v/>
      </c>
      <c r="O63" t="str">
        <f>IF(申込一覧!C78="","",申込一覧!$D$2)</f>
        <v/>
      </c>
    </row>
    <row r="64" spans="1:15">
      <c r="A64" t="str">
        <f>IF(申込一覧!B79="","",IF(申込一覧!$C79="","",申込一覧!B79))</f>
        <v/>
      </c>
      <c r="B64" t="str">
        <f>IF(申込一覧!C79="","",IF(申込一覧!$C79="","",申込一覧!C79))</f>
        <v/>
      </c>
      <c r="C64" t="str">
        <f>IF(申込一覧!D79="","",IF(申込一覧!$C79="","",申込一覧!D79))</f>
        <v/>
      </c>
      <c r="D64" t="str">
        <f>IF(申込一覧!E79="","",IF(申込一覧!$C79="","",申込一覧!E79))</f>
        <v/>
      </c>
      <c r="E64" t="str">
        <f>IF(申込一覧!F79="","",IF(申込一覧!$C79="","",申込一覧!F79))</f>
        <v/>
      </c>
      <c r="F64" t="str">
        <f>IF(申込一覧!G79="","",IF(申込一覧!$C79="","",申込一覧!G79))</f>
        <v/>
      </c>
      <c r="G64" t="str">
        <f>IF(申込一覧!H79="","",IF(申込一覧!$C79="","",申込一覧!H79))</f>
        <v/>
      </c>
      <c r="H64" t="str">
        <f>IF(申込一覧!I79="","",IF(申込一覧!$C79="","",申込一覧!I79))</f>
        <v/>
      </c>
      <c r="I64" t="str">
        <f>IF(申込一覧!J79="","",IF(申込一覧!$C79="","",申込一覧!J79))</f>
        <v/>
      </c>
      <c r="J64" t="str">
        <f>IF(申込一覧!K79="","",IF(申込一覧!$C79="","",申込一覧!K79))</f>
        <v/>
      </c>
      <c r="K64" t="str">
        <f>IF(申込一覧!L79="","",IF(申込一覧!$C79="","",申込一覧!L79))</f>
        <v/>
      </c>
      <c r="L64" t="str">
        <f>IF(申込一覧!M79="","",IF(申込一覧!$C79="","",申込一覧!M79))</f>
        <v/>
      </c>
      <c r="M64" t="str">
        <f>IF(申込一覧!N79="","",IF(申込一覧!$C79="","",申込一覧!N79))</f>
        <v/>
      </c>
      <c r="N64" t="str">
        <f>IF(申込一覧!C79="","",(IF(申込一覧!$C79="","",VLOOKUP(申込一覧!$C$3,所属地!$B$2:$D$48,3,0))))</f>
        <v/>
      </c>
      <c r="O64" t="str">
        <f>IF(申込一覧!C79="","",申込一覧!$D$2)</f>
        <v/>
      </c>
    </row>
    <row r="65" spans="1:15">
      <c r="A65" t="str">
        <f>IF(申込一覧!B80="","",IF(申込一覧!$C80="","",申込一覧!B80))</f>
        <v/>
      </c>
      <c r="B65" t="str">
        <f>IF(申込一覧!C80="","",IF(申込一覧!$C80="","",申込一覧!C80))</f>
        <v/>
      </c>
      <c r="C65" t="str">
        <f>IF(申込一覧!D80="","",IF(申込一覧!$C80="","",申込一覧!D80))</f>
        <v/>
      </c>
      <c r="D65" t="str">
        <f>IF(申込一覧!E80="","",IF(申込一覧!$C80="","",申込一覧!E80))</f>
        <v/>
      </c>
      <c r="E65" t="str">
        <f>IF(申込一覧!F80="","",IF(申込一覧!$C80="","",申込一覧!F80))</f>
        <v/>
      </c>
      <c r="F65" t="str">
        <f>IF(申込一覧!G80="","",IF(申込一覧!$C80="","",申込一覧!G80))</f>
        <v/>
      </c>
      <c r="G65" t="str">
        <f>IF(申込一覧!H80="","",IF(申込一覧!$C80="","",申込一覧!H80))</f>
        <v/>
      </c>
      <c r="H65" t="str">
        <f>IF(申込一覧!I80="","",IF(申込一覧!$C80="","",申込一覧!I80))</f>
        <v/>
      </c>
      <c r="I65" t="str">
        <f>IF(申込一覧!J80="","",IF(申込一覧!$C80="","",申込一覧!J80))</f>
        <v/>
      </c>
      <c r="J65" t="str">
        <f>IF(申込一覧!K80="","",IF(申込一覧!$C80="","",申込一覧!K80))</f>
        <v/>
      </c>
      <c r="K65" t="str">
        <f>IF(申込一覧!L80="","",IF(申込一覧!$C80="","",申込一覧!L80))</f>
        <v/>
      </c>
      <c r="L65" t="str">
        <f>IF(申込一覧!M80="","",IF(申込一覧!$C80="","",申込一覧!M80))</f>
        <v/>
      </c>
      <c r="M65" t="str">
        <f>IF(申込一覧!N80="","",IF(申込一覧!$C80="","",申込一覧!N80))</f>
        <v/>
      </c>
      <c r="N65" t="str">
        <f>IF(申込一覧!C80="","",(IF(申込一覧!$C80="","",VLOOKUP(申込一覧!$C$3,所属地!$B$2:$D$48,3,0))))</f>
        <v/>
      </c>
      <c r="O65" t="str">
        <f>IF(申込一覧!C80="","",申込一覧!$D$2)</f>
        <v/>
      </c>
    </row>
    <row r="66" spans="1:15">
      <c r="A66" t="str">
        <f>IF(申込一覧!B81="","",IF(申込一覧!$C81="","",申込一覧!B81))</f>
        <v/>
      </c>
      <c r="B66" t="str">
        <f>IF(申込一覧!C81="","",IF(申込一覧!$C81="","",申込一覧!C81))</f>
        <v/>
      </c>
      <c r="C66" t="str">
        <f>IF(申込一覧!D81="","",IF(申込一覧!$C81="","",申込一覧!D81))</f>
        <v/>
      </c>
      <c r="D66" t="str">
        <f>IF(申込一覧!E81="","",IF(申込一覧!$C81="","",申込一覧!E81))</f>
        <v/>
      </c>
      <c r="E66" t="str">
        <f>IF(申込一覧!F81="","",IF(申込一覧!$C81="","",申込一覧!F81))</f>
        <v/>
      </c>
      <c r="F66" t="str">
        <f>IF(申込一覧!G81="","",IF(申込一覧!$C81="","",申込一覧!G81))</f>
        <v/>
      </c>
      <c r="G66" t="str">
        <f>IF(申込一覧!H81="","",IF(申込一覧!$C81="","",申込一覧!H81))</f>
        <v/>
      </c>
      <c r="H66" t="str">
        <f>IF(申込一覧!I81="","",IF(申込一覧!$C81="","",申込一覧!I81))</f>
        <v/>
      </c>
      <c r="I66" t="str">
        <f>IF(申込一覧!J81="","",IF(申込一覧!$C81="","",申込一覧!J81))</f>
        <v/>
      </c>
      <c r="J66" t="str">
        <f>IF(申込一覧!K81="","",IF(申込一覧!$C81="","",申込一覧!K81))</f>
        <v/>
      </c>
      <c r="K66" t="str">
        <f>IF(申込一覧!L81="","",IF(申込一覧!$C81="","",申込一覧!L81))</f>
        <v/>
      </c>
      <c r="L66" t="str">
        <f>IF(申込一覧!M81="","",IF(申込一覧!$C81="","",申込一覧!M81))</f>
        <v/>
      </c>
      <c r="M66" t="str">
        <f>IF(申込一覧!N81="","",IF(申込一覧!$C81="","",申込一覧!N81))</f>
        <v/>
      </c>
      <c r="N66" t="str">
        <f>IF(申込一覧!C81="","",(IF(申込一覧!$C81="","",VLOOKUP(申込一覧!$C$3,所属地!$B$2:$D$48,3,0))))</f>
        <v/>
      </c>
      <c r="O66" t="str">
        <f>IF(申込一覧!C81="","",申込一覧!$D$2)</f>
        <v/>
      </c>
    </row>
    <row r="67" spans="1:15">
      <c r="A67" t="str">
        <f>IF(申込一覧!B82="","",IF(申込一覧!$C82="","",申込一覧!B82))</f>
        <v/>
      </c>
      <c r="B67" t="str">
        <f>IF(申込一覧!C82="","",IF(申込一覧!$C82="","",申込一覧!C82))</f>
        <v/>
      </c>
      <c r="C67" t="str">
        <f>IF(申込一覧!D82="","",IF(申込一覧!$C82="","",申込一覧!D82))</f>
        <v/>
      </c>
      <c r="D67" t="str">
        <f>IF(申込一覧!E82="","",IF(申込一覧!$C82="","",申込一覧!E82))</f>
        <v/>
      </c>
      <c r="E67" t="str">
        <f>IF(申込一覧!F82="","",IF(申込一覧!$C82="","",申込一覧!F82))</f>
        <v/>
      </c>
      <c r="F67" t="str">
        <f>IF(申込一覧!G82="","",IF(申込一覧!$C82="","",申込一覧!G82))</f>
        <v/>
      </c>
      <c r="G67" t="str">
        <f>IF(申込一覧!H82="","",IF(申込一覧!$C82="","",申込一覧!H82))</f>
        <v/>
      </c>
      <c r="H67" t="str">
        <f>IF(申込一覧!I82="","",IF(申込一覧!$C82="","",申込一覧!I82))</f>
        <v/>
      </c>
      <c r="I67" t="str">
        <f>IF(申込一覧!J82="","",IF(申込一覧!$C82="","",申込一覧!J82))</f>
        <v/>
      </c>
      <c r="J67" t="str">
        <f>IF(申込一覧!K82="","",IF(申込一覧!$C82="","",申込一覧!K82))</f>
        <v/>
      </c>
      <c r="K67" t="str">
        <f>IF(申込一覧!L82="","",IF(申込一覧!$C82="","",申込一覧!L82))</f>
        <v/>
      </c>
      <c r="L67" t="str">
        <f>IF(申込一覧!M82="","",IF(申込一覧!$C82="","",申込一覧!M82))</f>
        <v/>
      </c>
      <c r="M67" t="str">
        <f>IF(申込一覧!N82="","",IF(申込一覧!$C82="","",申込一覧!N82))</f>
        <v/>
      </c>
      <c r="N67" t="str">
        <f>IF(申込一覧!C82="","",(IF(申込一覧!$C82="","",VLOOKUP(申込一覧!$C$3,所属地!$B$2:$D$48,3,0))))</f>
        <v/>
      </c>
      <c r="O67" t="str">
        <f>IF(申込一覧!C82="","",申込一覧!$D$2)</f>
        <v/>
      </c>
    </row>
    <row r="68" spans="1:15">
      <c r="A68" t="str">
        <f>IF(申込一覧!B83="","",IF(申込一覧!$C83="","",申込一覧!B83))</f>
        <v/>
      </c>
      <c r="B68" t="str">
        <f>IF(申込一覧!C83="","",IF(申込一覧!$C83="","",申込一覧!C83))</f>
        <v/>
      </c>
      <c r="C68" t="str">
        <f>IF(申込一覧!D83="","",IF(申込一覧!$C83="","",申込一覧!D83))</f>
        <v/>
      </c>
      <c r="D68" t="str">
        <f>IF(申込一覧!E83="","",IF(申込一覧!$C83="","",申込一覧!E83))</f>
        <v/>
      </c>
      <c r="E68" t="str">
        <f>IF(申込一覧!F83="","",IF(申込一覧!$C83="","",申込一覧!F83))</f>
        <v/>
      </c>
      <c r="F68" t="str">
        <f>IF(申込一覧!G83="","",IF(申込一覧!$C83="","",申込一覧!G83))</f>
        <v/>
      </c>
      <c r="G68" t="str">
        <f>IF(申込一覧!H83="","",IF(申込一覧!$C83="","",申込一覧!H83))</f>
        <v/>
      </c>
      <c r="H68" t="str">
        <f>IF(申込一覧!I83="","",IF(申込一覧!$C83="","",申込一覧!I83))</f>
        <v/>
      </c>
      <c r="I68" t="str">
        <f>IF(申込一覧!J83="","",IF(申込一覧!$C83="","",申込一覧!J83))</f>
        <v/>
      </c>
      <c r="J68" t="str">
        <f>IF(申込一覧!K83="","",IF(申込一覧!$C83="","",申込一覧!K83))</f>
        <v/>
      </c>
      <c r="K68" t="str">
        <f>IF(申込一覧!L83="","",IF(申込一覧!$C83="","",申込一覧!L83))</f>
        <v/>
      </c>
      <c r="L68" t="str">
        <f>IF(申込一覧!M83="","",IF(申込一覧!$C83="","",申込一覧!M83))</f>
        <v/>
      </c>
      <c r="M68" t="str">
        <f>IF(申込一覧!N83="","",IF(申込一覧!$C83="","",申込一覧!N83))</f>
        <v/>
      </c>
      <c r="N68" t="str">
        <f>IF(申込一覧!C83="","",(IF(申込一覧!$C83="","",VLOOKUP(申込一覧!$C$3,所属地!$B$2:$D$48,3,0))))</f>
        <v/>
      </c>
      <c r="O68" t="str">
        <f>IF(申込一覧!C83="","",申込一覧!$D$2)</f>
        <v/>
      </c>
    </row>
    <row r="69" spans="1:15">
      <c r="A69" t="str">
        <f>IF(申込一覧!B84="","",IF(申込一覧!$C84="","",申込一覧!B84))</f>
        <v/>
      </c>
      <c r="B69" t="str">
        <f>IF(申込一覧!C84="","",IF(申込一覧!$C84="","",申込一覧!C84))</f>
        <v/>
      </c>
      <c r="C69" t="str">
        <f>IF(申込一覧!D84="","",IF(申込一覧!$C84="","",申込一覧!D84))</f>
        <v/>
      </c>
      <c r="D69" t="str">
        <f>IF(申込一覧!E84="","",IF(申込一覧!$C84="","",申込一覧!E84))</f>
        <v/>
      </c>
      <c r="E69" t="str">
        <f>IF(申込一覧!F84="","",IF(申込一覧!$C84="","",申込一覧!F84))</f>
        <v/>
      </c>
      <c r="F69" t="str">
        <f>IF(申込一覧!G84="","",IF(申込一覧!$C84="","",申込一覧!G84))</f>
        <v/>
      </c>
      <c r="G69" t="str">
        <f>IF(申込一覧!H84="","",IF(申込一覧!$C84="","",申込一覧!H84))</f>
        <v/>
      </c>
      <c r="H69" t="str">
        <f>IF(申込一覧!I84="","",IF(申込一覧!$C84="","",申込一覧!I84))</f>
        <v/>
      </c>
      <c r="I69" t="str">
        <f>IF(申込一覧!J84="","",IF(申込一覧!$C84="","",申込一覧!J84))</f>
        <v/>
      </c>
      <c r="J69" t="str">
        <f>IF(申込一覧!K84="","",IF(申込一覧!$C84="","",申込一覧!K84))</f>
        <v/>
      </c>
      <c r="K69" t="str">
        <f>IF(申込一覧!L84="","",IF(申込一覧!$C84="","",申込一覧!L84))</f>
        <v/>
      </c>
      <c r="L69" t="str">
        <f>IF(申込一覧!M84="","",IF(申込一覧!$C84="","",申込一覧!M84))</f>
        <v/>
      </c>
      <c r="M69" t="str">
        <f>IF(申込一覧!N84="","",IF(申込一覧!$C84="","",申込一覧!N84))</f>
        <v/>
      </c>
      <c r="N69" t="str">
        <f>IF(申込一覧!C84="","",(IF(申込一覧!$C84="","",VLOOKUP(申込一覧!$C$3,所属地!$B$2:$D$48,3,0))))</f>
        <v/>
      </c>
      <c r="O69" t="str">
        <f>IF(申込一覧!C84="","",申込一覧!$D$2)</f>
        <v/>
      </c>
    </row>
    <row r="70" spans="1:15">
      <c r="A70" t="str">
        <f>IF(申込一覧!B85="","",IF(申込一覧!$C85="","",申込一覧!B85))</f>
        <v/>
      </c>
      <c r="B70" t="str">
        <f>IF(申込一覧!C85="","",IF(申込一覧!$C85="","",申込一覧!C85))</f>
        <v/>
      </c>
      <c r="C70" t="str">
        <f>IF(申込一覧!D85="","",IF(申込一覧!$C85="","",申込一覧!D85))</f>
        <v/>
      </c>
      <c r="D70" t="str">
        <f>IF(申込一覧!E85="","",IF(申込一覧!$C85="","",申込一覧!E85))</f>
        <v/>
      </c>
      <c r="E70" t="str">
        <f>IF(申込一覧!F85="","",IF(申込一覧!$C85="","",申込一覧!F85))</f>
        <v/>
      </c>
      <c r="F70" t="str">
        <f>IF(申込一覧!G85="","",IF(申込一覧!$C85="","",申込一覧!G85))</f>
        <v/>
      </c>
      <c r="G70" t="str">
        <f>IF(申込一覧!H85="","",IF(申込一覧!$C85="","",申込一覧!H85))</f>
        <v/>
      </c>
      <c r="H70" t="str">
        <f>IF(申込一覧!I85="","",IF(申込一覧!$C85="","",申込一覧!I85))</f>
        <v/>
      </c>
      <c r="I70" t="str">
        <f>IF(申込一覧!J85="","",IF(申込一覧!$C85="","",申込一覧!J85))</f>
        <v/>
      </c>
      <c r="J70" t="str">
        <f>IF(申込一覧!K85="","",IF(申込一覧!$C85="","",申込一覧!K85))</f>
        <v/>
      </c>
      <c r="K70" t="str">
        <f>IF(申込一覧!L85="","",IF(申込一覧!$C85="","",申込一覧!L85))</f>
        <v/>
      </c>
      <c r="L70" t="str">
        <f>IF(申込一覧!M85="","",IF(申込一覧!$C85="","",申込一覧!M85))</f>
        <v/>
      </c>
      <c r="M70" t="str">
        <f>IF(申込一覧!N85="","",IF(申込一覧!$C85="","",申込一覧!N85))</f>
        <v/>
      </c>
      <c r="N70" t="str">
        <f>IF(申込一覧!C85="","",(IF(申込一覧!$C85="","",VLOOKUP(申込一覧!$C$3,所属地!$B$2:$D$48,3,0))))</f>
        <v/>
      </c>
      <c r="O70" t="str">
        <f>IF(申込一覧!C85="","",申込一覧!$D$2)</f>
        <v/>
      </c>
    </row>
    <row r="71" spans="1:15">
      <c r="A71" t="str">
        <f>IF(申込一覧!B86="","",IF(申込一覧!$C86="","",申込一覧!B86))</f>
        <v/>
      </c>
      <c r="B71" t="str">
        <f>IF(申込一覧!C86="","",IF(申込一覧!$C86="","",申込一覧!C86))</f>
        <v/>
      </c>
      <c r="C71" t="str">
        <f>IF(申込一覧!D86="","",IF(申込一覧!$C86="","",申込一覧!D86))</f>
        <v/>
      </c>
      <c r="D71" t="str">
        <f>IF(申込一覧!E86="","",IF(申込一覧!$C86="","",申込一覧!E86))</f>
        <v/>
      </c>
      <c r="E71" t="str">
        <f>IF(申込一覧!F86="","",IF(申込一覧!$C86="","",申込一覧!F86))</f>
        <v/>
      </c>
      <c r="F71" t="str">
        <f>IF(申込一覧!G86="","",IF(申込一覧!$C86="","",申込一覧!G86))</f>
        <v/>
      </c>
      <c r="G71" t="str">
        <f>IF(申込一覧!H86="","",IF(申込一覧!$C86="","",申込一覧!H86))</f>
        <v/>
      </c>
      <c r="H71" t="str">
        <f>IF(申込一覧!I86="","",IF(申込一覧!$C86="","",申込一覧!I86))</f>
        <v/>
      </c>
      <c r="I71" t="str">
        <f>IF(申込一覧!J86="","",IF(申込一覧!$C86="","",申込一覧!J86))</f>
        <v/>
      </c>
      <c r="J71" t="str">
        <f>IF(申込一覧!K86="","",IF(申込一覧!$C86="","",申込一覧!K86))</f>
        <v/>
      </c>
      <c r="K71" t="str">
        <f>IF(申込一覧!L86="","",IF(申込一覧!$C86="","",申込一覧!L86))</f>
        <v/>
      </c>
      <c r="L71" t="str">
        <f>IF(申込一覧!M86="","",IF(申込一覧!$C86="","",申込一覧!M86))</f>
        <v/>
      </c>
      <c r="M71" t="str">
        <f>IF(申込一覧!N86="","",IF(申込一覧!$C86="","",申込一覧!N86))</f>
        <v/>
      </c>
      <c r="N71" t="str">
        <f>IF(申込一覧!C86="","",(IF(申込一覧!$C86="","",VLOOKUP(申込一覧!$C$3,所属地!$B$2:$D$48,3,0))))</f>
        <v/>
      </c>
      <c r="O71" t="str">
        <f>IF(申込一覧!C86="","",申込一覧!$D$2)</f>
        <v/>
      </c>
    </row>
    <row r="72" spans="1:15">
      <c r="A72" t="str">
        <f>IF(申込一覧!B87="","",IF(申込一覧!$C87="","",申込一覧!B87))</f>
        <v/>
      </c>
      <c r="B72" t="str">
        <f>IF(申込一覧!C87="","",IF(申込一覧!$C87="","",申込一覧!C87))</f>
        <v/>
      </c>
      <c r="C72" t="str">
        <f>IF(申込一覧!D87="","",IF(申込一覧!$C87="","",申込一覧!D87))</f>
        <v/>
      </c>
      <c r="D72" t="str">
        <f>IF(申込一覧!E87="","",IF(申込一覧!$C87="","",申込一覧!E87))</f>
        <v/>
      </c>
      <c r="E72" t="str">
        <f>IF(申込一覧!F87="","",IF(申込一覧!$C87="","",申込一覧!F87))</f>
        <v/>
      </c>
      <c r="F72" t="str">
        <f>IF(申込一覧!G87="","",IF(申込一覧!$C87="","",申込一覧!G87))</f>
        <v/>
      </c>
      <c r="G72" t="str">
        <f>IF(申込一覧!H87="","",IF(申込一覧!$C87="","",申込一覧!H87))</f>
        <v/>
      </c>
      <c r="H72" t="str">
        <f>IF(申込一覧!I87="","",IF(申込一覧!$C87="","",申込一覧!I87))</f>
        <v/>
      </c>
      <c r="I72" t="str">
        <f>IF(申込一覧!J87="","",IF(申込一覧!$C87="","",申込一覧!J87))</f>
        <v/>
      </c>
      <c r="J72" t="str">
        <f>IF(申込一覧!K87="","",IF(申込一覧!$C87="","",申込一覧!K87))</f>
        <v/>
      </c>
      <c r="K72" t="str">
        <f>IF(申込一覧!L87="","",IF(申込一覧!$C87="","",申込一覧!L87))</f>
        <v/>
      </c>
      <c r="L72" t="str">
        <f>IF(申込一覧!M87="","",IF(申込一覧!$C87="","",申込一覧!M87))</f>
        <v/>
      </c>
      <c r="M72" t="str">
        <f>IF(申込一覧!N87="","",IF(申込一覧!$C87="","",申込一覧!N87))</f>
        <v/>
      </c>
      <c r="N72" t="str">
        <f>IF(申込一覧!C87="","",(IF(申込一覧!$C87="","",VLOOKUP(申込一覧!$C$3,所属地!$B$2:$D$48,3,0))))</f>
        <v/>
      </c>
      <c r="O72" t="str">
        <f>IF(申込一覧!C87="","",申込一覧!$D$2)</f>
        <v/>
      </c>
    </row>
    <row r="73" spans="1:15">
      <c r="A73" t="str">
        <f>IF(申込一覧!B88="","",IF(申込一覧!$C88="","",申込一覧!B88))</f>
        <v/>
      </c>
      <c r="B73" t="str">
        <f>IF(申込一覧!C88="","",IF(申込一覧!$C88="","",申込一覧!C88))</f>
        <v/>
      </c>
      <c r="C73" t="str">
        <f>IF(申込一覧!D88="","",IF(申込一覧!$C88="","",申込一覧!D88))</f>
        <v/>
      </c>
      <c r="D73" t="str">
        <f>IF(申込一覧!E88="","",IF(申込一覧!$C88="","",申込一覧!E88))</f>
        <v/>
      </c>
      <c r="E73" t="str">
        <f>IF(申込一覧!F88="","",IF(申込一覧!$C88="","",申込一覧!F88))</f>
        <v/>
      </c>
      <c r="F73" t="str">
        <f>IF(申込一覧!G88="","",IF(申込一覧!$C88="","",申込一覧!G88))</f>
        <v/>
      </c>
      <c r="G73" t="str">
        <f>IF(申込一覧!H88="","",IF(申込一覧!$C88="","",申込一覧!H88))</f>
        <v/>
      </c>
      <c r="H73" t="str">
        <f>IF(申込一覧!I88="","",IF(申込一覧!$C88="","",申込一覧!I88))</f>
        <v/>
      </c>
      <c r="I73" t="str">
        <f>IF(申込一覧!J88="","",IF(申込一覧!$C88="","",申込一覧!J88))</f>
        <v/>
      </c>
      <c r="J73" t="str">
        <f>IF(申込一覧!K88="","",IF(申込一覧!$C88="","",申込一覧!K88))</f>
        <v/>
      </c>
      <c r="K73" t="str">
        <f>IF(申込一覧!L88="","",IF(申込一覧!$C88="","",申込一覧!L88))</f>
        <v/>
      </c>
      <c r="L73" t="str">
        <f>IF(申込一覧!M88="","",IF(申込一覧!$C88="","",申込一覧!M88))</f>
        <v/>
      </c>
      <c r="M73" t="str">
        <f>IF(申込一覧!N88="","",IF(申込一覧!$C88="","",申込一覧!N88))</f>
        <v/>
      </c>
      <c r="N73" t="str">
        <f>IF(申込一覧!C88="","",(IF(申込一覧!$C88="","",VLOOKUP(申込一覧!$C$3,所属地!$B$2:$D$48,3,0))))</f>
        <v/>
      </c>
      <c r="O73" t="str">
        <f>IF(申込一覧!C88="","",申込一覧!$D$2)</f>
        <v/>
      </c>
    </row>
    <row r="74" spans="1:15">
      <c r="A74" t="str">
        <f>IF(申込一覧!B89="","",IF(申込一覧!$C89="","",申込一覧!B89))</f>
        <v/>
      </c>
      <c r="B74" t="str">
        <f>IF(申込一覧!C89="","",IF(申込一覧!$C89="","",申込一覧!C89))</f>
        <v/>
      </c>
      <c r="C74" t="str">
        <f>IF(申込一覧!D89="","",IF(申込一覧!$C89="","",申込一覧!D89))</f>
        <v/>
      </c>
      <c r="D74" t="str">
        <f>IF(申込一覧!E89="","",IF(申込一覧!$C89="","",申込一覧!E89))</f>
        <v/>
      </c>
      <c r="E74" t="str">
        <f>IF(申込一覧!F89="","",IF(申込一覧!$C89="","",申込一覧!F89))</f>
        <v/>
      </c>
      <c r="F74" t="str">
        <f>IF(申込一覧!G89="","",IF(申込一覧!$C89="","",申込一覧!G89))</f>
        <v/>
      </c>
      <c r="G74" t="str">
        <f>IF(申込一覧!H89="","",IF(申込一覧!$C89="","",申込一覧!H89))</f>
        <v/>
      </c>
      <c r="H74" t="str">
        <f>IF(申込一覧!I89="","",IF(申込一覧!$C89="","",申込一覧!I89))</f>
        <v/>
      </c>
      <c r="I74" t="str">
        <f>IF(申込一覧!J89="","",IF(申込一覧!$C89="","",申込一覧!J89))</f>
        <v/>
      </c>
      <c r="J74" t="str">
        <f>IF(申込一覧!K89="","",IF(申込一覧!$C89="","",申込一覧!K89))</f>
        <v/>
      </c>
      <c r="K74" t="str">
        <f>IF(申込一覧!L89="","",IF(申込一覧!$C89="","",申込一覧!L89))</f>
        <v/>
      </c>
      <c r="L74" t="str">
        <f>IF(申込一覧!M89="","",IF(申込一覧!$C89="","",申込一覧!M89))</f>
        <v/>
      </c>
      <c r="M74" t="str">
        <f>IF(申込一覧!N89="","",IF(申込一覧!$C89="","",申込一覧!N89))</f>
        <v/>
      </c>
      <c r="N74" t="str">
        <f>IF(申込一覧!C89="","",(IF(申込一覧!$C89="","",VLOOKUP(申込一覧!$C$3,所属地!$B$2:$D$48,3,0))))</f>
        <v/>
      </c>
      <c r="O74" t="str">
        <f>IF(申込一覧!C89="","",申込一覧!$D$2)</f>
        <v/>
      </c>
    </row>
    <row r="75" spans="1:15">
      <c r="A75" t="str">
        <f>IF(申込一覧!B90="","",IF(申込一覧!$C90="","",申込一覧!B90))</f>
        <v/>
      </c>
      <c r="B75" t="str">
        <f>IF(申込一覧!C90="","",IF(申込一覧!$C90="","",申込一覧!C90))</f>
        <v/>
      </c>
      <c r="C75" t="str">
        <f>IF(申込一覧!D90="","",IF(申込一覧!$C90="","",申込一覧!D90))</f>
        <v/>
      </c>
      <c r="D75" t="str">
        <f>IF(申込一覧!E90="","",IF(申込一覧!$C90="","",申込一覧!E90))</f>
        <v/>
      </c>
      <c r="E75" t="str">
        <f>IF(申込一覧!F90="","",IF(申込一覧!$C90="","",申込一覧!F90))</f>
        <v/>
      </c>
      <c r="F75" t="str">
        <f>IF(申込一覧!G90="","",IF(申込一覧!$C90="","",申込一覧!G90))</f>
        <v/>
      </c>
      <c r="G75" t="str">
        <f>IF(申込一覧!H90="","",IF(申込一覧!$C90="","",申込一覧!H90))</f>
        <v/>
      </c>
      <c r="H75" t="str">
        <f>IF(申込一覧!I90="","",IF(申込一覧!$C90="","",申込一覧!I90))</f>
        <v/>
      </c>
      <c r="I75" t="str">
        <f>IF(申込一覧!J90="","",IF(申込一覧!$C90="","",申込一覧!J90))</f>
        <v/>
      </c>
      <c r="J75" t="str">
        <f>IF(申込一覧!K90="","",IF(申込一覧!$C90="","",申込一覧!K90))</f>
        <v/>
      </c>
      <c r="K75" t="str">
        <f>IF(申込一覧!L90="","",IF(申込一覧!$C90="","",申込一覧!L90))</f>
        <v/>
      </c>
      <c r="L75" t="str">
        <f>IF(申込一覧!M90="","",IF(申込一覧!$C90="","",申込一覧!M90))</f>
        <v/>
      </c>
      <c r="M75" t="str">
        <f>IF(申込一覧!N90="","",IF(申込一覧!$C90="","",申込一覧!N90))</f>
        <v/>
      </c>
      <c r="N75" t="str">
        <f>IF(申込一覧!C90="","",(IF(申込一覧!$C90="","",VLOOKUP(申込一覧!$C$3,所属地!$B$2:$D$48,3,0))))</f>
        <v/>
      </c>
      <c r="O75" t="str">
        <f>IF(申込一覧!C90="","",申込一覧!$D$2)</f>
        <v/>
      </c>
    </row>
    <row r="76" spans="1:15">
      <c r="A76" t="str">
        <f>IF(申込一覧!B91="","",IF(申込一覧!$C91="","",申込一覧!B91))</f>
        <v/>
      </c>
      <c r="B76" t="str">
        <f>IF(申込一覧!C91="","",IF(申込一覧!$C91="","",申込一覧!C91))</f>
        <v/>
      </c>
      <c r="C76" t="str">
        <f>IF(申込一覧!D91="","",IF(申込一覧!$C91="","",申込一覧!D91))</f>
        <v/>
      </c>
      <c r="D76" t="str">
        <f>IF(申込一覧!E91="","",IF(申込一覧!$C91="","",申込一覧!E91))</f>
        <v/>
      </c>
      <c r="E76" t="str">
        <f>IF(申込一覧!F91="","",IF(申込一覧!$C91="","",申込一覧!F91))</f>
        <v/>
      </c>
      <c r="F76" t="str">
        <f>IF(申込一覧!G91="","",IF(申込一覧!$C91="","",申込一覧!G91))</f>
        <v/>
      </c>
      <c r="G76" t="str">
        <f>IF(申込一覧!H91="","",IF(申込一覧!$C91="","",申込一覧!H91))</f>
        <v/>
      </c>
      <c r="H76" t="str">
        <f>IF(申込一覧!I91="","",IF(申込一覧!$C91="","",申込一覧!I91))</f>
        <v/>
      </c>
      <c r="I76" t="str">
        <f>IF(申込一覧!J91="","",IF(申込一覧!$C91="","",申込一覧!J91))</f>
        <v/>
      </c>
      <c r="J76" t="str">
        <f>IF(申込一覧!K91="","",IF(申込一覧!$C91="","",申込一覧!K91))</f>
        <v/>
      </c>
      <c r="K76" t="str">
        <f>IF(申込一覧!L91="","",IF(申込一覧!$C91="","",申込一覧!L91))</f>
        <v/>
      </c>
      <c r="L76" t="str">
        <f>IF(申込一覧!M91="","",IF(申込一覧!$C91="","",申込一覧!M91))</f>
        <v/>
      </c>
      <c r="M76" t="str">
        <f>IF(申込一覧!N91="","",IF(申込一覧!$C91="","",申込一覧!N91))</f>
        <v/>
      </c>
      <c r="N76" t="str">
        <f>IF(申込一覧!C91="","",(IF(申込一覧!$C91="","",VLOOKUP(申込一覧!$C$3,所属地!$B$2:$D$48,3,0))))</f>
        <v/>
      </c>
      <c r="O76" t="str">
        <f>IF(申込一覧!C91="","",申込一覧!$D$2)</f>
        <v/>
      </c>
    </row>
    <row r="77" spans="1:15">
      <c r="A77" t="str">
        <f>IF(申込一覧!B92="","",IF(申込一覧!$C92="","",申込一覧!B92))</f>
        <v/>
      </c>
      <c r="B77" t="str">
        <f>IF(申込一覧!C92="","",IF(申込一覧!$C92="","",申込一覧!C92))</f>
        <v/>
      </c>
      <c r="C77" t="str">
        <f>IF(申込一覧!D92="","",IF(申込一覧!$C92="","",申込一覧!D92))</f>
        <v/>
      </c>
      <c r="D77" t="str">
        <f>IF(申込一覧!E92="","",IF(申込一覧!$C92="","",申込一覧!E92))</f>
        <v/>
      </c>
      <c r="E77" t="str">
        <f>IF(申込一覧!F92="","",IF(申込一覧!$C92="","",申込一覧!F92))</f>
        <v/>
      </c>
      <c r="F77" t="str">
        <f>IF(申込一覧!G92="","",IF(申込一覧!$C92="","",申込一覧!G92))</f>
        <v/>
      </c>
      <c r="G77" t="str">
        <f>IF(申込一覧!H92="","",IF(申込一覧!$C92="","",申込一覧!H92))</f>
        <v/>
      </c>
      <c r="H77" t="str">
        <f>IF(申込一覧!I92="","",IF(申込一覧!$C92="","",申込一覧!I92))</f>
        <v/>
      </c>
      <c r="I77" t="str">
        <f>IF(申込一覧!J92="","",IF(申込一覧!$C92="","",申込一覧!J92))</f>
        <v/>
      </c>
      <c r="J77" t="str">
        <f>IF(申込一覧!K92="","",IF(申込一覧!$C92="","",申込一覧!K92))</f>
        <v/>
      </c>
      <c r="K77" t="str">
        <f>IF(申込一覧!L92="","",IF(申込一覧!$C92="","",申込一覧!L92))</f>
        <v/>
      </c>
      <c r="L77" t="str">
        <f>IF(申込一覧!M92="","",IF(申込一覧!$C92="","",申込一覧!M92))</f>
        <v/>
      </c>
      <c r="M77" t="str">
        <f>IF(申込一覧!N92="","",IF(申込一覧!$C92="","",申込一覧!N92))</f>
        <v/>
      </c>
      <c r="N77" t="str">
        <f>IF(申込一覧!C92="","",(IF(申込一覧!$C92="","",VLOOKUP(申込一覧!$C$3,所属地!$B$2:$D$48,3,0))))</f>
        <v/>
      </c>
      <c r="O77" t="str">
        <f>IF(申込一覧!C92="","",申込一覧!$D$2)</f>
        <v/>
      </c>
    </row>
    <row r="78" spans="1:15">
      <c r="A78" t="str">
        <f>IF(申込一覧!B93="","",IF(申込一覧!$C93="","",申込一覧!B93))</f>
        <v/>
      </c>
      <c r="B78" t="str">
        <f>IF(申込一覧!C93="","",IF(申込一覧!$C93="","",申込一覧!C93))</f>
        <v/>
      </c>
      <c r="C78" t="str">
        <f>IF(申込一覧!D93="","",IF(申込一覧!$C93="","",申込一覧!D93))</f>
        <v/>
      </c>
      <c r="D78" t="str">
        <f>IF(申込一覧!E93="","",IF(申込一覧!$C93="","",申込一覧!E93))</f>
        <v/>
      </c>
      <c r="E78" t="str">
        <f>IF(申込一覧!F93="","",IF(申込一覧!$C93="","",申込一覧!F93))</f>
        <v/>
      </c>
      <c r="F78" t="str">
        <f>IF(申込一覧!G93="","",IF(申込一覧!$C93="","",申込一覧!G93))</f>
        <v/>
      </c>
      <c r="G78" t="str">
        <f>IF(申込一覧!H93="","",IF(申込一覧!$C93="","",申込一覧!H93))</f>
        <v/>
      </c>
      <c r="H78" t="str">
        <f>IF(申込一覧!I93="","",IF(申込一覧!$C93="","",申込一覧!I93))</f>
        <v/>
      </c>
      <c r="I78" t="str">
        <f>IF(申込一覧!J93="","",IF(申込一覧!$C93="","",申込一覧!J93))</f>
        <v/>
      </c>
      <c r="J78" t="str">
        <f>IF(申込一覧!K93="","",IF(申込一覧!$C93="","",申込一覧!K93))</f>
        <v/>
      </c>
      <c r="K78" t="str">
        <f>IF(申込一覧!L93="","",IF(申込一覧!$C93="","",申込一覧!L93))</f>
        <v/>
      </c>
      <c r="L78" t="str">
        <f>IF(申込一覧!M93="","",IF(申込一覧!$C93="","",申込一覧!M93))</f>
        <v/>
      </c>
      <c r="M78" t="str">
        <f>IF(申込一覧!N93="","",IF(申込一覧!$C93="","",申込一覧!N93))</f>
        <v/>
      </c>
      <c r="N78" t="str">
        <f>IF(申込一覧!C93="","",(IF(申込一覧!$C93="","",VLOOKUP(申込一覧!$C$3,所属地!$B$2:$D$48,3,0))))</f>
        <v/>
      </c>
      <c r="O78" t="str">
        <f>IF(申込一覧!C93="","",申込一覧!$D$2)</f>
        <v/>
      </c>
    </row>
    <row r="79" spans="1:15">
      <c r="A79" t="str">
        <f>IF(申込一覧!B94="","",IF(申込一覧!$C94="","",申込一覧!B94))</f>
        <v/>
      </c>
      <c r="B79" t="str">
        <f>IF(申込一覧!C94="","",IF(申込一覧!$C94="","",申込一覧!C94))</f>
        <v/>
      </c>
      <c r="C79" t="str">
        <f>IF(申込一覧!D94="","",IF(申込一覧!$C94="","",申込一覧!D94))</f>
        <v/>
      </c>
      <c r="D79" t="str">
        <f>IF(申込一覧!E94="","",IF(申込一覧!$C94="","",申込一覧!E94))</f>
        <v/>
      </c>
      <c r="E79" t="str">
        <f>IF(申込一覧!F94="","",IF(申込一覧!$C94="","",申込一覧!F94))</f>
        <v/>
      </c>
      <c r="F79" t="str">
        <f>IF(申込一覧!G94="","",IF(申込一覧!$C94="","",申込一覧!G94))</f>
        <v/>
      </c>
      <c r="G79" t="str">
        <f>IF(申込一覧!H94="","",IF(申込一覧!$C94="","",申込一覧!H94))</f>
        <v/>
      </c>
      <c r="H79" t="str">
        <f>IF(申込一覧!I94="","",IF(申込一覧!$C94="","",申込一覧!I94))</f>
        <v/>
      </c>
      <c r="I79" t="str">
        <f>IF(申込一覧!J94="","",IF(申込一覧!$C94="","",申込一覧!J94))</f>
        <v/>
      </c>
      <c r="J79" t="str">
        <f>IF(申込一覧!K94="","",IF(申込一覧!$C94="","",申込一覧!K94))</f>
        <v/>
      </c>
      <c r="K79" t="str">
        <f>IF(申込一覧!L94="","",IF(申込一覧!$C94="","",申込一覧!L94))</f>
        <v/>
      </c>
      <c r="L79" t="str">
        <f>IF(申込一覧!M94="","",IF(申込一覧!$C94="","",申込一覧!M94))</f>
        <v/>
      </c>
      <c r="M79" t="str">
        <f>IF(申込一覧!N94="","",IF(申込一覧!$C94="","",申込一覧!N94))</f>
        <v/>
      </c>
      <c r="N79" t="str">
        <f>IF(申込一覧!C94="","",(IF(申込一覧!$C94="","",VLOOKUP(申込一覧!$C$3,所属地!$B$2:$D$48,3,0))))</f>
        <v/>
      </c>
      <c r="O79" t="str">
        <f>IF(申込一覧!C94="","",申込一覧!$D$2)</f>
        <v/>
      </c>
    </row>
    <row r="80" spans="1:15">
      <c r="A80" t="str">
        <f>IF(申込一覧!B95="","",IF(申込一覧!$C95="","",申込一覧!B95))</f>
        <v/>
      </c>
      <c r="B80" t="str">
        <f>IF(申込一覧!C95="","",IF(申込一覧!$C95="","",申込一覧!C95))</f>
        <v/>
      </c>
      <c r="C80" t="str">
        <f>IF(申込一覧!D95="","",IF(申込一覧!$C95="","",申込一覧!D95))</f>
        <v/>
      </c>
      <c r="D80" t="str">
        <f>IF(申込一覧!E95="","",IF(申込一覧!$C95="","",申込一覧!E95))</f>
        <v/>
      </c>
      <c r="E80" t="str">
        <f>IF(申込一覧!F95="","",IF(申込一覧!$C95="","",申込一覧!F95))</f>
        <v/>
      </c>
      <c r="F80" t="str">
        <f>IF(申込一覧!G95="","",IF(申込一覧!$C95="","",申込一覧!G95))</f>
        <v/>
      </c>
      <c r="G80" t="str">
        <f>IF(申込一覧!H95="","",IF(申込一覧!$C95="","",申込一覧!H95))</f>
        <v/>
      </c>
      <c r="H80" t="str">
        <f>IF(申込一覧!I95="","",IF(申込一覧!$C95="","",申込一覧!I95))</f>
        <v/>
      </c>
      <c r="I80" t="str">
        <f>IF(申込一覧!J95="","",IF(申込一覧!$C95="","",申込一覧!J95))</f>
        <v/>
      </c>
      <c r="J80" t="str">
        <f>IF(申込一覧!K95="","",IF(申込一覧!$C95="","",申込一覧!K95))</f>
        <v/>
      </c>
      <c r="K80" t="str">
        <f>IF(申込一覧!L95="","",IF(申込一覧!$C95="","",申込一覧!L95))</f>
        <v/>
      </c>
      <c r="L80" t="str">
        <f>IF(申込一覧!M95="","",IF(申込一覧!$C95="","",申込一覧!M95))</f>
        <v/>
      </c>
      <c r="M80" t="str">
        <f>IF(申込一覧!N95="","",IF(申込一覧!$C95="","",申込一覧!N95))</f>
        <v/>
      </c>
      <c r="N80" t="str">
        <f>IF(申込一覧!C95="","",(IF(申込一覧!$C95="","",VLOOKUP(申込一覧!$C$3,所属地!$B$2:$D$48,3,0))))</f>
        <v/>
      </c>
      <c r="O80" t="str">
        <f>IF(申込一覧!C95="","",申込一覧!$D$2)</f>
        <v/>
      </c>
    </row>
    <row r="81" spans="1:15">
      <c r="A81" t="str">
        <f>IF(申込一覧!B96="","",IF(申込一覧!$C96="","",申込一覧!B96))</f>
        <v/>
      </c>
      <c r="B81" t="str">
        <f>IF(申込一覧!C96="","",IF(申込一覧!$C96="","",申込一覧!C96))</f>
        <v/>
      </c>
      <c r="C81" t="str">
        <f>IF(申込一覧!D96="","",IF(申込一覧!$C96="","",申込一覧!D96))</f>
        <v/>
      </c>
      <c r="D81" t="str">
        <f>IF(申込一覧!E96="","",IF(申込一覧!$C96="","",申込一覧!E96))</f>
        <v/>
      </c>
      <c r="E81" t="str">
        <f>IF(申込一覧!F96="","",IF(申込一覧!$C96="","",申込一覧!F96))</f>
        <v/>
      </c>
      <c r="F81" t="str">
        <f>IF(申込一覧!G96="","",IF(申込一覧!$C96="","",申込一覧!G96))</f>
        <v/>
      </c>
      <c r="G81" t="str">
        <f>IF(申込一覧!H96="","",IF(申込一覧!$C96="","",申込一覧!H96))</f>
        <v/>
      </c>
      <c r="H81" t="str">
        <f>IF(申込一覧!I96="","",IF(申込一覧!$C96="","",申込一覧!I96))</f>
        <v/>
      </c>
      <c r="I81" t="str">
        <f>IF(申込一覧!J96="","",IF(申込一覧!$C96="","",申込一覧!J96))</f>
        <v/>
      </c>
      <c r="J81" t="str">
        <f>IF(申込一覧!K96="","",IF(申込一覧!$C96="","",申込一覧!K96))</f>
        <v/>
      </c>
      <c r="K81" t="str">
        <f>IF(申込一覧!L96="","",IF(申込一覧!$C96="","",申込一覧!L96))</f>
        <v/>
      </c>
      <c r="L81" t="str">
        <f>IF(申込一覧!M96="","",IF(申込一覧!$C96="","",申込一覧!M96))</f>
        <v/>
      </c>
      <c r="M81" t="str">
        <f>IF(申込一覧!N96="","",IF(申込一覧!$C96="","",申込一覧!N96))</f>
        <v/>
      </c>
      <c r="N81" t="str">
        <f>IF(申込一覧!C96="","",(IF(申込一覧!$C96="","",VLOOKUP(申込一覧!$C$3,所属地!$B$2:$D$48,3,0))))</f>
        <v/>
      </c>
      <c r="O81" t="str">
        <f>IF(申込一覧!C96="","",申込一覧!$D$2)</f>
        <v/>
      </c>
    </row>
    <row r="82" spans="1:15">
      <c r="A82" t="str">
        <f>IF(申込一覧!B97="","",IF(申込一覧!$C97="","",申込一覧!B97))</f>
        <v/>
      </c>
      <c r="B82" t="str">
        <f>IF(申込一覧!C97="","",IF(申込一覧!$C97="","",申込一覧!C97))</f>
        <v/>
      </c>
      <c r="C82" t="str">
        <f>IF(申込一覧!D97="","",IF(申込一覧!$C97="","",申込一覧!D97))</f>
        <v/>
      </c>
      <c r="D82" t="str">
        <f>IF(申込一覧!E97="","",IF(申込一覧!$C97="","",申込一覧!E97))</f>
        <v/>
      </c>
      <c r="E82" t="str">
        <f>IF(申込一覧!F97="","",IF(申込一覧!$C97="","",申込一覧!F97))</f>
        <v/>
      </c>
      <c r="F82" t="str">
        <f>IF(申込一覧!G97="","",IF(申込一覧!$C97="","",申込一覧!G97))</f>
        <v/>
      </c>
      <c r="G82" t="str">
        <f>IF(申込一覧!H97="","",IF(申込一覧!$C97="","",申込一覧!H97))</f>
        <v/>
      </c>
      <c r="H82" t="str">
        <f>IF(申込一覧!I97="","",IF(申込一覧!$C97="","",申込一覧!I97))</f>
        <v/>
      </c>
      <c r="I82" t="str">
        <f>IF(申込一覧!J97="","",IF(申込一覧!$C97="","",申込一覧!J97))</f>
        <v/>
      </c>
      <c r="J82" t="str">
        <f>IF(申込一覧!K97="","",IF(申込一覧!$C97="","",申込一覧!K97))</f>
        <v/>
      </c>
      <c r="K82" t="str">
        <f>IF(申込一覧!L97="","",IF(申込一覧!$C97="","",申込一覧!L97))</f>
        <v/>
      </c>
      <c r="L82" t="str">
        <f>IF(申込一覧!M97="","",IF(申込一覧!$C97="","",申込一覧!M97))</f>
        <v/>
      </c>
      <c r="M82" t="str">
        <f>IF(申込一覧!N97="","",IF(申込一覧!$C97="","",申込一覧!N97))</f>
        <v/>
      </c>
      <c r="N82" t="str">
        <f>IF(申込一覧!C97="","",(IF(申込一覧!$C97="","",VLOOKUP(申込一覧!$C$3,所属地!$B$2:$D$48,3,0))))</f>
        <v/>
      </c>
      <c r="O82" t="str">
        <f>IF(申込一覧!C97="","",申込一覧!$D$2)</f>
        <v/>
      </c>
    </row>
    <row r="83" spans="1:15">
      <c r="A83" t="str">
        <f>IF(申込一覧!B98="","",IF(申込一覧!$C98="","",申込一覧!B98))</f>
        <v/>
      </c>
      <c r="B83" t="str">
        <f>IF(申込一覧!C98="","",IF(申込一覧!$C98="","",申込一覧!C98))</f>
        <v/>
      </c>
      <c r="C83" t="str">
        <f>IF(申込一覧!D98="","",IF(申込一覧!$C98="","",申込一覧!D98))</f>
        <v/>
      </c>
      <c r="D83" t="str">
        <f>IF(申込一覧!E98="","",IF(申込一覧!$C98="","",申込一覧!E98))</f>
        <v/>
      </c>
      <c r="E83" t="str">
        <f>IF(申込一覧!F98="","",IF(申込一覧!$C98="","",申込一覧!F98))</f>
        <v/>
      </c>
      <c r="F83" t="str">
        <f>IF(申込一覧!G98="","",IF(申込一覧!$C98="","",申込一覧!G98))</f>
        <v/>
      </c>
      <c r="G83" t="str">
        <f>IF(申込一覧!H98="","",IF(申込一覧!$C98="","",申込一覧!H98))</f>
        <v/>
      </c>
      <c r="H83" t="str">
        <f>IF(申込一覧!I98="","",IF(申込一覧!$C98="","",申込一覧!I98))</f>
        <v/>
      </c>
      <c r="I83" t="str">
        <f>IF(申込一覧!J98="","",IF(申込一覧!$C98="","",申込一覧!J98))</f>
        <v/>
      </c>
      <c r="J83" t="str">
        <f>IF(申込一覧!K98="","",IF(申込一覧!$C98="","",申込一覧!K98))</f>
        <v/>
      </c>
      <c r="K83" t="str">
        <f>IF(申込一覧!L98="","",IF(申込一覧!$C98="","",申込一覧!L98))</f>
        <v/>
      </c>
      <c r="L83" t="str">
        <f>IF(申込一覧!M98="","",IF(申込一覧!$C98="","",申込一覧!M98))</f>
        <v/>
      </c>
      <c r="M83" t="str">
        <f>IF(申込一覧!N98="","",IF(申込一覧!$C98="","",申込一覧!N98))</f>
        <v/>
      </c>
      <c r="N83" t="str">
        <f>IF(申込一覧!C98="","",(IF(申込一覧!$C98="","",VLOOKUP(申込一覧!$C$3,所属地!$B$2:$D$48,3,0))))</f>
        <v/>
      </c>
      <c r="O83" t="str">
        <f>IF(申込一覧!C98="","",申込一覧!$D$2)</f>
        <v/>
      </c>
    </row>
    <row r="84" spans="1:15">
      <c r="A84" t="str">
        <f>IF(申込一覧!B99="","",IF(申込一覧!$C99="","",申込一覧!B99))</f>
        <v/>
      </c>
      <c r="B84" t="str">
        <f>IF(申込一覧!C99="","",IF(申込一覧!$C99="","",申込一覧!C99))</f>
        <v/>
      </c>
      <c r="C84" t="str">
        <f>IF(申込一覧!D99="","",IF(申込一覧!$C99="","",申込一覧!D99))</f>
        <v/>
      </c>
      <c r="D84" t="str">
        <f>IF(申込一覧!E99="","",IF(申込一覧!$C99="","",申込一覧!E99))</f>
        <v/>
      </c>
      <c r="E84" t="str">
        <f>IF(申込一覧!F99="","",IF(申込一覧!$C99="","",申込一覧!F99))</f>
        <v/>
      </c>
      <c r="F84" t="str">
        <f>IF(申込一覧!G99="","",IF(申込一覧!$C99="","",申込一覧!G99))</f>
        <v/>
      </c>
      <c r="G84" t="str">
        <f>IF(申込一覧!H99="","",IF(申込一覧!$C99="","",申込一覧!H99))</f>
        <v/>
      </c>
      <c r="H84" t="str">
        <f>IF(申込一覧!I99="","",IF(申込一覧!$C99="","",申込一覧!I99))</f>
        <v/>
      </c>
      <c r="I84" t="str">
        <f>IF(申込一覧!J99="","",IF(申込一覧!$C99="","",申込一覧!J99))</f>
        <v/>
      </c>
      <c r="J84" t="str">
        <f>IF(申込一覧!K99="","",IF(申込一覧!$C99="","",申込一覧!K99))</f>
        <v/>
      </c>
      <c r="K84" t="str">
        <f>IF(申込一覧!L99="","",IF(申込一覧!$C99="","",申込一覧!L99))</f>
        <v/>
      </c>
      <c r="L84" t="str">
        <f>IF(申込一覧!M99="","",IF(申込一覧!$C99="","",申込一覧!M99))</f>
        <v/>
      </c>
      <c r="M84" t="str">
        <f>IF(申込一覧!N99="","",IF(申込一覧!$C99="","",申込一覧!N99))</f>
        <v/>
      </c>
      <c r="N84" t="str">
        <f>IF(申込一覧!C99="","",(IF(申込一覧!$C99="","",VLOOKUP(申込一覧!$C$3,所属地!$B$2:$D$48,3,0))))</f>
        <v/>
      </c>
      <c r="O84" t="str">
        <f>IF(申込一覧!C99="","",申込一覧!$D$2)</f>
        <v/>
      </c>
    </row>
    <row r="85" spans="1:15">
      <c r="A85" t="str">
        <f>IF(申込一覧!B100="","",IF(申込一覧!$C100="","",申込一覧!B100))</f>
        <v/>
      </c>
      <c r="B85" t="str">
        <f>IF(申込一覧!C100="","",IF(申込一覧!$C100="","",申込一覧!C100))</f>
        <v/>
      </c>
      <c r="C85" t="str">
        <f>IF(申込一覧!D100="","",IF(申込一覧!$C100="","",申込一覧!D100))</f>
        <v/>
      </c>
      <c r="D85" t="str">
        <f>IF(申込一覧!E100="","",IF(申込一覧!$C100="","",申込一覧!E100))</f>
        <v/>
      </c>
      <c r="E85" t="str">
        <f>IF(申込一覧!F100="","",IF(申込一覧!$C100="","",申込一覧!F100))</f>
        <v/>
      </c>
      <c r="F85" t="str">
        <f>IF(申込一覧!G100="","",IF(申込一覧!$C100="","",申込一覧!G100))</f>
        <v/>
      </c>
      <c r="G85" t="str">
        <f>IF(申込一覧!H100="","",IF(申込一覧!$C100="","",申込一覧!H100))</f>
        <v/>
      </c>
      <c r="H85" t="str">
        <f>IF(申込一覧!I100="","",IF(申込一覧!$C100="","",申込一覧!I100))</f>
        <v/>
      </c>
      <c r="I85" t="str">
        <f>IF(申込一覧!J100="","",IF(申込一覧!$C100="","",申込一覧!J100))</f>
        <v/>
      </c>
      <c r="J85" t="str">
        <f>IF(申込一覧!K100="","",IF(申込一覧!$C100="","",申込一覧!K100))</f>
        <v/>
      </c>
      <c r="K85" t="str">
        <f>IF(申込一覧!L100="","",IF(申込一覧!$C100="","",申込一覧!L100))</f>
        <v/>
      </c>
      <c r="L85" t="str">
        <f>IF(申込一覧!M100="","",IF(申込一覧!$C100="","",申込一覧!M100))</f>
        <v/>
      </c>
      <c r="M85" t="str">
        <f>IF(申込一覧!N100="","",IF(申込一覧!$C100="","",申込一覧!N100))</f>
        <v/>
      </c>
      <c r="N85" t="str">
        <f>IF(申込一覧!C100="","",(IF(申込一覧!$C100="","",VLOOKUP(申込一覧!$C$3,所属地!$B$2:$D$48,3,0))))</f>
        <v/>
      </c>
      <c r="O85" t="str">
        <f>IF(申込一覧!C100="","",申込一覧!$D$2)</f>
        <v/>
      </c>
    </row>
    <row r="86" spans="1:15">
      <c r="A86" t="str">
        <f>IF(申込一覧!B101="","",IF(申込一覧!$C101="","",申込一覧!B101))</f>
        <v/>
      </c>
      <c r="B86" t="str">
        <f>IF(申込一覧!C101="","",IF(申込一覧!$C101="","",申込一覧!C101))</f>
        <v/>
      </c>
      <c r="C86" t="str">
        <f>IF(申込一覧!D101="","",IF(申込一覧!$C101="","",申込一覧!D101))</f>
        <v/>
      </c>
      <c r="D86" t="str">
        <f>IF(申込一覧!E101="","",IF(申込一覧!$C101="","",申込一覧!E101))</f>
        <v/>
      </c>
      <c r="E86" t="str">
        <f>IF(申込一覧!F101="","",IF(申込一覧!$C101="","",申込一覧!F101))</f>
        <v/>
      </c>
      <c r="F86" t="str">
        <f>IF(申込一覧!G101="","",IF(申込一覧!$C101="","",申込一覧!G101))</f>
        <v/>
      </c>
      <c r="G86" t="str">
        <f>IF(申込一覧!H101="","",IF(申込一覧!$C101="","",申込一覧!H101))</f>
        <v/>
      </c>
      <c r="H86" t="str">
        <f>IF(申込一覧!I101="","",IF(申込一覧!$C101="","",申込一覧!I101))</f>
        <v/>
      </c>
      <c r="I86" t="str">
        <f>IF(申込一覧!J101="","",IF(申込一覧!$C101="","",申込一覧!J101))</f>
        <v/>
      </c>
      <c r="J86" t="str">
        <f>IF(申込一覧!K101="","",IF(申込一覧!$C101="","",申込一覧!K101))</f>
        <v/>
      </c>
      <c r="K86" t="str">
        <f>IF(申込一覧!L101="","",IF(申込一覧!$C101="","",申込一覧!L101))</f>
        <v/>
      </c>
      <c r="L86" t="str">
        <f>IF(申込一覧!M101="","",IF(申込一覧!$C101="","",申込一覧!M101))</f>
        <v/>
      </c>
      <c r="M86" t="str">
        <f>IF(申込一覧!N101="","",IF(申込一覧!$C101="","",申込一覧!N101))</f>
        <v/>
      </c>
      <c r="N86" t="str">
        <f>IF(申込一覧!C101="","",(IF(申込一覧!$C101="","",VLOOKUP(申込一覧!$C$3,所属地!$B$2:$D$48,3,0))))</f>
        <v/>
      </c>
      <c r="O86" t="str">
        <f>IF(申込一覧!C101="","",申込一覧!$D$2)</f>
        <v/>
      </c>
    </row>
    <row r="87" spans="1:15">
      <c r="A87" t="str">
        <f>IF(申込一覧!B102="","",IF(申込一覧!$C102="","",申込一覧!B102))</f>
        <v/>
      </c>
      <c r="B87" t="str">
        <f>IF(申込一覧!C102="","",IF(申込一覧!$C102="","",申込一覧!C102))</f>
        <v/>
      </c>
      <c r="C87" t="str">
        <f>IF(申込一覧!D102="","",IF(申込一覧!$C102="","",申込一覧!D102))</f>
        <v/>
      </c>
      <c r="D87" t="str">
        <f>IF(申込一覧!E102="","",IF(申込一覧!$C102="","",申込一覧!E102))</f>
        <v/>
      </c>
      <c r="E87" t="str">
        <f>IF(申込一覧!F102="","",IF(申込一覧!$C102="","",申込一覧!F102))</f>
        <v/>
      </c>
      <c r="F87" t="str">
        <f>IF(申込一覧!G102="","",IF(申込一覧!$C102="","",申込一覧!G102))</f>
        <v/>
      </c>
      <c r="G87" t="str">
        <f>IF(申込一覧!H102="","",IF(申込一覧!$C102="","",申込一覧!H102))</f>
        <v/>
      </c>
      <c r="H87" t="str">
        <f>IF(申込一覧!I102="","",IF(申込一覧!$C102="","",申込一覧!I102))</f>
        <v/>
      </c>
      <c r="I87" t="str">
        <f>IF(申込一覧!J102="","",IF(申込一覧!$C102="","",申込一覧!J102))</f>
        <v/>
      </c>
      <c r="J87" t="str">
        <f>IF(申込一覧!K102="","",IF(申込一覧!$C102="","",申込一覧!K102))</f>
        <v/>
      </c>
      <c r="K87" t="str">
        <f>IF(申込一覧!L102="","",IF(申込一覧!$C102="","",申込一覧!L102))</f>
        <v/>
      </c>
      <c r="L87" t="str">
        <f>IF(申込一覧!M102="","",IF(申込一覧!$C102="","",申込一覧!M102))</f>
        <v/>
      </c>
      <c r="M87" t="str">
        <f>IF(申込一覧!N102="","",IF(申込一覧!$C102="","",申込一覧!N102))</f>
        <v/>
      </c>
      <c r="N87" t="str">
        <f>IF(申込一覧!C102="","",(IF(申込一覧!$C102="","",VLOOKUP(申込一覧!$C$3,所属地!$B$2:$D$48,3,0))))</f>
        <v/>
      </c>
      <c r="O87" t="str">
        <f>IF(申込一覧!C102="","",申込一覧!$D$2)</f>
        <v/>
      </c>
    </row>
    <row r="88" spans="1:15">
      <c r="A88" t="str">
        <f>IF(申込一覧!B103="","",IF(申込一覧!$C103="","",申込一覧!B103))</f>
        <v/>
      </c>
      <c r="B88" t="str">
        <f>IF(申込一覧!C103="","",IF(申込一覧!$C103="","",申込一覧!C103))</f>
        <v/>
      </c>
      <c r="C88" t="str">
        <f>IF(申込一覧!D103="","",IF(申込一覧!$C103="","",申込一覧!D103))</f>
        <v/>
      </c>
      <c r="D88" t="str">
        <f>IF(申込一覧!E103="","",IF(申込一覧!$C103="","",申込一覧!E103))</f>
        <v/>
      </c>
      <c r="E88" t="str">
        <f>IF(申込一覧!F103="","",IF(申込一覧!$C103="","",申込一覧!F103))</f>
        <v/>
      </c>
      <c r="F88" t="str">
        <f>IF(申込一覧!G103="","",IF(申込一覧!$C103="","",申込一覧!G103))</f>
        <v/>
      </c>
      <c r="G88" t="str">
        <f>IF(申込一覧!H103="","",IF(申込一覧!$C103="","",申込一覧!H103))</f>
        <v/>
      </c>
      <c r="H88" t="str">
        <f>IF(申込一覧!I103="","",IF(申込一覧!$C103="","",申込一覧!I103))</f>
        <v/>
      </c>
      <c r="I88" t="str">
        <f>IF(申込一覧!J103="","",IF(申込一覧!$C103="","",申込一覧!J103))</f>
        <v/>
      </c>
      <c r="J88" t="str">
        <f>IF(申込一覧!K103="","",IF(申込一覧!$C103="","",申込一覧!K103))</f>
        <v/>
      </c>
      <c r="K88" t="str">
        <f>IF(申込一覧!L103="","",IF(申込一覧!$C103="","",申込一覧!L103))</f>
        <v/>
      </c>
      <c r="L88" t="str">
        <f>IF(申込一覧!M103="","",IF(申込一覧!$C103="","",申込一覧!M103))</f>
        <v/>
      </c>
      <c r="M88" t="str">
        <f>IF(申込一覧!N103="","",IF(申込一覧!$C103="","",申込一覧!N103))</f>
        <v/>
      </c>
      <c r="N88" t="str">
        <f>IF(申込一覧!C103="","",(IF(申込一覧!$C103="","",VLOOKUP(申込一覧!$C$3,所属地!$B$2:$D$48,3,0))))</f>
        <v/>
      </c>
      <c r="O88" t="str">
        <f>IF(申込一覧!C103="","",申込一覧!$D$2)</f>
        <v/>
      </c>
    </row>
    <row r="89" spans="1:15">
      <c r="A89" t="str">
        <f>IF(申込一覧!B104="","",IF(申込一覧!$C104="","",申込一覧!B104))</f>
        <v/>
      </c>
      <c r="B89" t="str">
        <f>IF(申込一覧!C104="","",IF(申込一覧!$C104="","",申込一覧!C104))</f>
        <v/>
      </c>
      <c r="C89" t="str">
        <f>IF(申込一覧!D104="","",IF(申込一覧!$C104="","",申込一覧!D104))</f>
        <v/>
      </c>
      <c r="D89" t="str">
        <f>IF(申込一覧!E104="","",IF(申込一覧!$C104="","",申込一覧!E104))</f>
        <v/>
      </c>
      <c r="E89" t="str">
        <f>IF(申込一覧!F104="","",IF(申込一覧!$C104="","",申込一覧!F104))</f>
        <v/>
      </c>
      <c r="F89" t="str">
        <f>IF(申込一覧!G104="","",IF(申込一覧!$C104="","",申込一覧!G104))</f>
        <v/>
      </c>
      <c r="G89" t="str">
        <f>IF(申込一覧!H104="","",IF(申込一覧!$C104="","",申込一覧!H104))</f>
        <v/>
      </c>
      <c r="H89" t="str">
        <f>IF(申込一覧!I104="","",IF(申込一覧!$C104="","",申込一覧!I104))</f>
        <v/>
      </c>
      <c r="I89" t="str">
        <f>IF(申込一覧!J104="","",IF(申込一覧!$C104="","",申込一覧!J104))</f>
        <v/>
      </c>
      <c r="J89" t="str">
        <f>IF(申込一覧!K104="","",IF(申込一覧!$C104="","",申込一覧!K104))</f>
        <v/>
      </c>
      <c r="K89" t="str">
        <f>IF(申込一覧!L104="","",IF(申込一覧!$C104="","",申込一覧!L104))</f>
        <v/>
      </c>
      <c r="L89" t="str">
        <f>IF(申込一覧!M104="","",IF(申込一覧!$C104="","",申込一覧!M104))</f>
        <v/>
      </c>
      <c r="M89" t="str">
        <f>IF(申込一覧!N104="","",IF(申込一覧!$C104="","",申込一覧!N104))</f>
        <v/>
      </c>
      <c r="N89" t="str">
        <f>IF(申込一覧!C104="","",(IF(申込一覧!$C104="","",VLOOKUP(申込一覧!$C$3,所属地!$B$2:$D$48,3,0))))</f>
        <v/>
      </c>
      <c r="O89" t="str">
        <f>IF(申込一覧!C104="","",申込一覧!$D$2)</f>
        <v/>
      </c>
    </row>
    <row r="90" spans="1:15">
      <c r="A90" t="str">
        <f>IF(申込一覧!B105="","",IF(申込一覧!$C105="","",申込一覧!B105))</f>
        <v/>
      </c>
      <c r="B90" t="str">
        <f>IF(申込一覧!C105="","",IF(申込一覧!$C105="","",申込一覧!C105))</f>
        <v/>
      </c>
      <c r="C90" t="str">
        <f>IF(申込一覧!D105="","",IF(申込一覧!$C105="","",申込一覧!D105))</f>
        <v/>
      </c>
      <c r="D90" t="str">
        <f>IF(申込一覧!E105="","",IF(申込一覧!$C105="","",申込一覧!E105))</f>
        <v/>
      </c>
      <c r="E90" t="str">
        <f>IF(申込一覧!F105="","",IF(申込一覧!$C105="","",申込一覧!F105))</f>
        <v/>
      </c>
      <c r="F90" t="str">
        <f>IF(申込一覧!G105="","",IF(申込一覧!$C105="","",申込一覧!G105))</f>
        <v/>
      </c>
      <c r="G90" t="str">
        <f>IF(申込一覧!H105="","",IF(申込一覧!$C105="","",申込一覧!H105))</f>
        <v/>
      </c>
      <c r="H90" t="str">
        <f>IF(申込一覧!I105="","",IF(申込一覧!$C105="","",申込一覧!I105))</f>
        <v/>
      </c>
      <c r="I90" t="str">
        <f>IF(申込一覧!J105="","",IF(申込一覧!$C105="","",申込一覧!J105))</f>
        <v/>
      </c>
      <c r="J90" t="str">
        <f>IF(申込一覧!K105="","",IF(申込一覧!$C105="","",申込一覧!K105))</f>
        <v/>
      </c>
      <c r="K90" t="str">
        <f>IF(申込一覧!L105="","",IF(申込一覧!$C105="","",申込一覧!L105))</f>
        <v/>
      </c>
      <c r="L90" t="str">
        <f>IF(申込一覧!M105="","",IF(申込一覧!$C105="","",申込一覧!M105))</f>
        <v/>
      </c>
      <c r="M90" t="str">
        <f>IF(申込一覧!N105="","",IF(申込一覧!$C105="","",申込一覧!N105))</f>
        <v/>
      </c>
      <c r="N90" t="str">
        <f>IF(申込一覧!C105="","",(IF(申込一覧!$C105="","",VLOOKUP(申込一覧!$C$3,所属地!$B$2:$D$48,3,0))))</f>
        <v/>
      </c>
      <c r="O90" t="str">
        <f>IF(申込一覧!C105="","",申込一覧!$D$2)</f>
        <v/>
      </c>
    </row>
    <row r="91" spans="1:15">
      <c r="A91" t="str">
        <f>IF(申込一覧!B106="","",IF(申込一覧!$C106="","",申込一覧!B106))</f>
        <v/>
      </c>
      <c r="B91" t="str">
        <f>IF(申込一覧!C106="","",IF(申込一覧!$C106="","",申込一覧!C106))</f>
        <v/>
      </c>
      <c r="C91" t="str">
        <f>IF(申込一覧!D106="","",IF(申込一覧!$C106="","",申込一覧!D106))</f>
        <v/>
      </c>
      <c r="D91" t="str">
        <f>IF(申込一覧!E106="","",IF(申込一覧!$C106="","",申込一覧!E106))</f>
        <v/>
      </c>
      <c r="E91" t="str">
        <f>IF(申込一覧!F106="","",IF(申込一覧!$C106="","",申込一覧!F106))</f>
        <v/>
      </c>
      <c r="F91" t="str">
        <f>IF(申込一覧!G106="","",IF(申込一覧!$C106="","",申込一覧!G106))</f>
        <v/>
      </c>
      <c r="G91" t="str">
        <f>IF(申込一覧!H106="","",IF(申込一覧!$C106="","",申込一覧!H106))</f>
        <v/>
      </c>
      <c r="H91" t="str">
        <f>IF(申込一覧!I106="","",IF(申込一覧!$C106="","",申込一覧!I106))</f>
        <v/>
      </c>
      <c r="I91" t="str">
        <f>IF(申込一覧!J106="","",IF(申込一覧!$C106="","",申込一覧!J106))</f>
        <v/>
      </c>
      <c r="J91" t="str">
        <f>IF(申込一覧!K106="","",IF(申込一覧!$C106="","",申込一覧!K106))</f>
        <v/>
      </c>
      <c r="K91" t="str">
        <f>IF(申込一覧!L106="","",IF(申込一覧!$C106="","",申込一覧!L106))</f>
        <v/>
      </c>
      <c r="L91" t="str">
        <f>IF(申込一覧!M106="","",IF(申込一覧!$C106="","",申込一覧!M106))</f>
        <v/>
      </c>
      <c r="M91" t="str">
        <f>IF(申込一覧!N106="","",IF(申込一覧!$C106="","",申込一覧!N106))</f>
        <v/>
      </c>
      <c r="N91" t="str">
        <f>IF(申込一覧!C106="","",(IF(申込一覧!$C106="","",VLOOKUP(申込一覧!$C$3,所属地!$B$2:$D$48,3,0))))</f>
        <v/>
      </c>
      <c r="O91" t="str">
        <f>IF(申込一覧!C106="","",申込一覧!$D$2)</f>
        <v/>
      </c>
    </row>
    <row r="92" spans="1:15">
      <c r="A92" t="str">
        <f>IF(申込一覧!B107="","",IF(申込一覧!$C107="","",申込一覧!B107))</f>
        <v/>
      </c>
      <c r="B92" t="str">
        <f>IF(申込一覧!C107="","",IF(申込一覧!$C107="","",申込一覧!C107))</f>
        <v/>
      </c>
      <c r="C92" t="str">
        <f>IF(申込一覧!D107="","",IF(申込一覧!$C107="","",申込一覧!D107))</f>
        <v/>
      </c>
      <c r="D92" t="str">
        <f>IF(申込一覧!E107="","",IF(申込一覧!$C107="","",申込一覧!E107))</f>
        <v/>
      </c>
      <c r="E92" t="str">
        <f>IF(申込一覧!F107="","",IF(申込一覧!$C107="","",申込一覧!F107))</f>
        <v/>
      </c>
      <c r="F92" t="str">
        <f>IF(申込一覧!G107="","",IF(申込一覧!$C107="","",申込一覧!G107))</f>
        <v/>
      </c>
      <c r="G92" t="str">
        <f>IF(申込一覧!H107="","",IF(申込一覧!$C107="","",申込一覧!H107))</f>
        <v/>
      </c>
      <c r="H92" t="str">
        <f>IF(申込一覧!I107="","",IF(申込一覧!$C107="","",申込一覧!I107))</f>
        <v/>
      </c>
      <c r="I92" t="str">
        <f>IF(申込一覧!J107="","",IF(申込一覧!$C107="","",申込一覧!J107))</f>
        <v/>
      </c>
      <c r="J92" t="str">
        <f>IF(申込一覧!K107="","",IF(申込一覧!$C107="","",申込一覧!K107))</f>
        <v/>
      </c>
      <c r="K92" t="str">
        <f>IF(申込一覧!L107="","",IF(申込一覧!$C107="","",申込一覧!L107))</f>
        <v/>
      </c>
      <c r="L92" t="str">
        <f>IF(申込一覧!M107="","",IF(申込一覧!$C107="","",申込一覧!M107))</f>
        <v/>
      </c>
      <c r="M92" t="str">
        <f>IF(申込一覧!N107="","",IF(申込一覧!$C107="","",申込一覧!N107))</f>
        <v/>
      </c>
      <c r="N92" t="str">
        <f>IF(申込一覧!C107="","",(IF(申込一覧!$C107="","",VLOOKUP(申込一覧!$C$3,所属地!$B$2:$D$48,3,0))))</f>
        <v/>
      </c>
      <c r="O92" t="str">
        <f>IF(申込一覧!C107="","",申込一覧!$D$2)</f>
        <v/>
      </c>
    </row>
    <row r="93" spans="1:15">
      <c r="A93" t="str">
        <f>IF(申込一覧!B108="","",IF(申込一覧!$C108="","",申込一覧!B108))</f>
        <v/>
      </c>
      <c r="B93" t="str">
        <f>IF(申込一覧!C108="","",IF(申込一覧!$C108="","",申込一覧!C108))</f>
        <v/>
      </c>
      <c r="C93" t="str">
        <f>IF(申込一覧!D108="","",IF(申込一覧!$C108="","",申込一覧!D108))</f>
        <v/>
      </c>
      <c r="D93" t="str">
        <f>IF(申込一覧!E108="","",IF(申込一覧!$C108="","",申込一覧!E108))</f>
        <v/>
      </c>
      <c r="E93" t="str">
        <f>IF(申込一覧!F108="","",IF(申込一覧!$C108="","",申込一覧!F108))</f>
        <v/>
      </c>
      <c r="F93" t="str">
        <f>IF(申込一覧!G108="","",IF(申込一覧!$C108="","",申込一覧!G108))</f>
        <v/>
      </c>
      <c r="G93" t="str">
        <f>IF(申込一覧!H108="","",IF(申込一覧!$C108="","",申込一覧!H108))</f>
        <v/>
      </c>
      <c r="H93" t="str">
        <f>IF(申込一覧!I108="","",IF(申込一覧!$C108="","",申込一覧!I108))</f>
        <v/>
      </c>
      <c r="I93" t="str">
        <f>IF(申込一覧!J108="","",IF(申込一覧!$C108="","",申込一覧!J108))</f>
        <v/>
      </c>
      <c r="J93" t="str">
        <f>IF(申込一覧!K108="","",IF(申込一覧!$C108="","",申込一覧!K108))</f>
        <v/>
      </c>
      <c r="K93" t="str">
        <f>IF(申込一覧!L108="","",IF(申込一覧!$C108="","",申込一覧!L108))</f>
        <v/>
      </c>
      <c r="L93" t="str">
        <f>IF(申込一覧!M108="","",IF(申込一覧!$C108="","",申込一覧!M108))</f>
        <v/>
      </c>
      <c r="M93" t="str">
        <f>IF(申込一覧!N108="","",IF(申込一覧!$C108="","",申込一覧!N108))</f>
        <v/>
      </c>
      <c r="N93" t="str">
        <f>IF(申込一覧!C108="","",(IF(申込一覧!$C108="","",VLOOKUP(申込一覧!$C$3,所属地!$B$2:$D$48,3,0))))</f>
        <v/>
      </c>
      <c r="O93" t="str">
        <f>IF(申込一覧!C108="","",申込一覧!$D$2)</f>
        <v/>
      </c>
    </row>
    <row r="94" spans="1:15">
      <c r="A94" t="str">
        <f>IF(申込一覧!B109="","",IF(申込一覧!$C109="","",申込一覧!B109))</f>
        <v/>
      </c>
      <c r="B94" t="str">
        <f>IF(申込一覧!C109="","",IF(申込一覧!$C109="","",申込一覧!C109))</f>
        <v/>
      </c>
      <c r="C94" t="str">
        <f>IF(申込一覧!D109="","",IF(申込一覧!$C109="","",申込一覧!D109))</f>
        <v/>
      </c>
      <c r="D94" t="str">
        <f>IF(申込一覧!E109="","",IF(申込一覧!$C109="","",申込一覧!E109))</f>
        <v/>
      </c>
      <c r="E94" t="str">
        <f>IF(申込一覧!F109="","",IF(申込一覧!$C109="","",申込一覧!F109))</f>
        <v/>
      </c>
      <c r="F94" t="str">
        <f>IF(申込一覧!G109="","",IF(申込一覧!$C109="","",申込一覧!G109))</f>
        <v/>
      </c>
      <c r="G94" t="str">
        <f>IF(申込一覧!H109="","",IF(申込一覧!$C109="","",申込一覧!H109))</f>
        <v/>
      </c>
      <c r="H94" t="str">
        <f>IF(申込一覧!I109="","",IF(申込一覧!$C109="","",申込一覧!I109))</f>
        <v/>
      </c>
      <c r="I94" t="str">
        <f>IF(申込一覧!J109="","",IF(申込一覧!$C109="","",申込一覧!J109))</f>
        <v/>
      </c>
      <c r="J94" t="str">
        <f>IF(申込一覧!K109="","",IF(申込一覧!$C109="","",申込一覧!K109))</f>
        <v/>
      </c>
      <c r="K94" t="str">
        <f>IF(申込一覧!L109="","",IF(申込一覧!$C109="","",申込一覧!L109))</f>
        <v/>
      </c>
      <c r="L94" t="str">
        <f>IF(申込一覧!M109="","",IF(申込一覧!$C109="","",申込一覧!M109))</f>
        <v/>
      </c>
      <c r="M94" t="str">
        <f>IF(申込一覧!N109="","",IF(申込一覧!$C109="","",申込一覧!N109))</f>
        <v/>
      </c>
      <c r="N94" t="str">
        <f>IF(申込一覧!C109="","",(IF(申込一覧!$C109="","",VLOOKUP(申込一覧!$C$3,所属地!$B$2:$D$48,3,0))))</f>
        <v/>
      </c>
      <c r="O94" t="str">
        <f>IF(申込一覧!C109="","",申込一覧!$D$2)</f>
        <v/>
      </c>
    </row>
    <row r="95" spans="1:15">
      <c r="A95" t="str">
        <f>IF(申込一覧!B110="","",IF(申込一覧!$C110="","",申込一覧!B110))</f>
        <v/>
      </c>
      <c r="B95" t="str">
        <f>IF(申込一覧!C110="","",IF(申込一覧!$C110="","",申込一覧!C110))</f>
        <v/>
      </c>
      <c r="C95" t="str">
        <f>IF(申込一覧!D110="","",IF(申込一覧!$C110="","",申込一覧!D110))</f>
        <v/>
      </c>
      <c r="D95" t="str">
        <f>IF(申込一覧!E110="","",IF(申込一覧!$C110="","",申込一覧!E110))</f>
        <v/>
      </c>
      <c r="E95" t="str">
        <f>IF(申込一覧!F110="","",IF(申込一覧!$C110="","",申込一覧!F110))</f>
        <v/>
      </c>
      <c r="F95" t="str">
        <f>IF(申込一覧!G110="","",IF(申込一覧!$C110="","",申込一覧!G110))</f>
        <v/>
      </c>
      <c r="G95" t="str">
        <f>IF(申込一覧!H110="","",IF(申込一覧!$C110="","",申込一覧!H110))</f>
        <v/>
      </c>
      <c r="H95" t="str">
        <f>IF(申込一覧!I110="","",IF(申込一覧!$C110="","",申込一覧!I110))</f>
        <v/>
      </c>
      <c r="I95" t="str">
        <f>IF(申込一覧!J110="","",IF(申込一覧!$C110="","",申込一覧!J110))</f>
        <v/>
      </c>
      <c r="J95" t="str">
        <f>IF(申込一覧!K110="","",IF(申込一覧!$C110="","",申込一覧!K110))</f>
        <v/>
      </c>
      <c r="K95" t="str">
        <f>IF(申込一覧!L110="","",IF(申込一覧!$C110="","",申込一覧!L110))</f>
        <v/>
      </c>
      <c r="L95" t="str">
        <f>IF(申込一覧!M110="","",IF(申込一覧!$C110="","",申込一覧!M110))</f>
        <v/>
      </c>
      <c r="M95" t="str">
        <f>IF(申込一覧!N110="","",IF(申込一覧!$C110="","",申込一覧!N110))</f>
        <v/>
      </c>
      <c r="N95" t="str">
        <f>IF(申込一覧!C110="","",(IF(申込一覧!$C110="","",VLOOKUP(申込一覧!$C$3,所属地!$B$2:$D$48,3,0))))</f>
        <v/>
      </c>
      <c r="O95" t="str">
        <f>IF(申込一覧!C110="","",申込一覧!$D$2)</f>
        <v/>
      </c>
    </row>
    <row r="96" spans="1:15">
      <c r="A96" t="str">
        <f>IF(申込一覧!B111="","",IF(申込一覧!$C111="","",申込一覧!B111))</f>
        <v/>
      </c>
      <c r="B96" t="str">
        <f>IF(申込一覧!C111="","",IF(申込一覧!$C111="","",申込一覧!C111))</f>
        <v/>
      </c>
      <c r="C96" t="str">
        <f>IF(申込一覧!D111="","",IF(申込一覧!$C111="","",申込一覧!D111))</f>
        <v/>
      </c>
      <c r="D96" t="str">
        <f>IF(申込一覧!E111="","",IF(申込一覧!$C111="","",申込一覧!E111))</f>
        <v/>
      </c>
      <c r="E96" t="str">
        <f>IF(申込一覧!F111="","",IF(申込一覧!$C111="","",申込一覧!F111))</f>
        <v/>
      </c>
      <c r="F96" t="str">
        <f>IF(申込一覧!G111="","",IF(申込一覧!$C111="","",申込一覧!G111))</f>
        <v/>
      </c>
      <c r="G96" t="str">
        <f>IF(申込一覧!H111="","",IF(申込一覧!$C111="","",申込一覧!H111))</f>
        <v/>
      </c>
      <c r="H96" t="str">
        <f>IF(申込一覧!I111="","",IF(申込一覧!$C111="","",申込一覧!I111))</f>
        <v/>
      </c>
      <c r="I96" t="str">
        <f>IF(申込一覧!J111="","",IF(申込一覧!$C111="","",申込一覧!J111))</f>
        <v/>
      </c>
      <c r="J96" t="str">
        <f>IF(申込一覧!K111="","",IF(申込一覧!$C111="","",申込一覧!K111))</f>
        <v/>
      </c>
      <c r="K96" t="str">
        <f>IF(申込一覧!L111="","",IF(申込一覧!$C111="","",申込一覧!L111))</f>
        <v/>
      </c>
      <c r="L96" t="str">
        <f>IF(申込一覧!M111="","",IF(申込一覧!$C111="","",申込一覧!M111))</f>
        <v/>
      </c>
      <c r="M96" t="str">
        <f>IF(申込一覧!N111="","",IF(申込一覧!$C111="","",申込一覧!N111))</f>
        <v/>
      </c>
      <c r="N96" t="str">
        <f>IF(申込一覧!C111="","",(IF(申込一覧!$C111="","",VLOOKUP(申込一覧!$C$3,所属地!$B$2:$D$48,3,0))))</f>
        <v/>
      </c>
      <c r="O96" t="str">
        <f>IF(申込一覧!C111="","",申込一覧!$D$2)</f>
        <v/>
      </c>
    </row>
    <row r="97" spans="1:15">
      <c r="A97" t="str">
        <f>IF(申込一覧!B112="","",IF(申込一覧!$C112="","",申込一覧!B112))</f>
        <v/>
      </c>
      <c r="B97" t="str">
        <f>IF(申込一覧!C112="","",IF(申込一覧!$C112="","",申込一覧!C112))</f>
        <v/>
      </c>
      <c r="C97" t="str">
        <f>IF(申込一覧!D112="","",IF(申込一覧!$C112="","",申込一覧!D112))</f>
        <v/>
      </c>
      <c r="D97" t="str">
        <f>IF(申込一覧!E112="","",IF(申込一覧!$C112="","",申込一覧!E112))</f>
        <v/>
      </c>
      <c r="E97" t="str">
        <f>IF(申込一覧!F112="","",IF(申込一覧!$C112="","",申込一覧!F112))</f>
        <v/>
      </c>
      <c r="F97" t="str">
        <f>IF(申込一覧!G112="","",IF(申込一覧!$C112="","",申込一覧!G112))</f>
        <v/>
      </c>
      <c r="G97" t="str">
        <f>IF(申込一覧!H112="","",IF(申込一覧!$C112="","",申込一覧!H112))</f>
        <v/>
      </c>
      <c r="H97" t="str">
        <f>IF(申込一覧!I112="","",IF(申込一覧!$C112="","",申込一覧!I112))</f>
        <v/>
      </c>
      <c r="I97" t="str">
        <f>IF(申込一覧!J112="","",IF(申込一覧!$C112="","",申込一覧!J112))</f>
        <v/>
      </c>
      <c r="J97" t="str">
        <f>IF(申込一覧!K112="","",IF(申込一覧!$C112="","",申込一覧!K112))</f>
        <v/>
      </c>
      <c r="K97" t="str">
        <f>IF(申込一覧!L112="","",IF(申込一覧!$C112="","",申込一覧!L112))</f>
        <v/>
      </c>
      <c r="L97" t="str">
        <f>IF(申込一覧!M112="","",IF(申込一覧!$C112="","",申込一覧!M112))</f>
        <v/>
      </c>
      <c r="M97" t="str">
        <f>IF(申込一覧!N112="","",IF(申込一覧!$C112="","",申込一覧!N112))</f>
        <v/>
      </c>
      <c r="N97" t="str">
        <f>IF(申込一覧!C112="","",(IF(申込一覧!$C112="","",VLOOKUP(申込一覧!$C$3,所属地!$B$2:$D$48,3,0))))</f>
        <v/>
      </c>
      <c r="O97" t="str">
        <f>IF(申込一覧!C112="","",申込一覧!$D$2)</f>
        <v/>
      </c>
    </row>
    <row r="98" spans="1:15">
      <c r="A98" t="str">
        <f>IF(申込一覧!B113="","",IF(申込一覧!$C113="","",申込一覧!B113))</f>
        <v/>
      </c>
      <c r="B98" t="str">
        <f>IF(申込一覧!C113="","",IF(申込一覧!$C113="","",申込一覧!C113))</f>
        <v/>
      </c>
      <c r="C98" t="str">
        <f>IF(申込一覧!D113="","",IF(申込一覧!$C113="","",申込一覧!D113))</f>
        <v/>
      </c>
      <c r="D98" t="str">
        <f>IF(申込一覧!E113="","",IF(申込一覧!$C113="","",申込一覧!E113))</f>
        <v/>
      </c>
      <c r="E98" t="str">
        <f>IF(申込一覧!F113="","",IF(申込一覧!$C113="","",申込一覧!F113))</f>
        <v/>
      </c>
      <c r="F98" t="str">
        <f>IF(申込一覧!G113="","",IF(申込一覧!$C113="","",申込一覧!G113))</f>
        <v/>
      </c>
      <c r="G98" t="str">
        <f>IF(申込一覧!H113="","",IF(申込一覧!$C113="","",申込一覧!H113))</f>
        <v/>
      </c>
      <c r="H98" t="str">
        <f>IF(申込一覧!I113="","",IF(申込一覧!$C113="","",申込一覧!I113))</f>
        <v/>
      </c>
      <c r="I98" t="str">
        <f>IF(申込一覧!J113="","",IF(申込一覧!$C113="","",申込一覧!J113))</f>
        <v/>
      </c>
      <c r="J98" t="str">
        <f>IF(申込一覧!K113="","",IF(申込一覧!$C113="","",申込一覧!K113))</f>
        <v/>
      </c>
      <c r="K98" t="str">
        <f>IF(申込一覧!L113="","",IF(申込一覧!$C113="","",申込一覧!L113))</f>
        <v/>
      </c>
      <c r="L98" t="str">
        <f>IF(申込一覧!M113="","",IF(申込一覧!$C113="","",申込一覧!M113))</f>
        <v/>
      </c>
      <c r="M98" t="str">
        <f>IF(申込一覧!N113="","",IF(申込一覧!$C113="","",申込一覧!N113))</f>
        <v/>
      </c>
      <c r="N98" t="str">
        <f>IF(申込一覧!C113="","",(IF(申込一覧!$C113="","",VLOOKUP(申込一覧!$C$3,所属地!$B$2:$D$48,3,0))))</f>
        <v/>
      </c>
      <c r="O98" t="str">
        <f>IF(申込一覧!C113="","",申込一覧!$D$2)</f>
        <v/>
      </c>
    </row>
    <row r="99" spans="1:15">
      <c r="A99" t="str">
        <f>IF(申込一覧!B114="","",IF(申込一覧!$C114="","",申込一覧!B114))</f>
        <v/>
      </c>
      <c r="B99" t="str">
        <f>IF(申込一覧!C114="","",IF(申込一覧!$C114="","",申込一覧!C114))</f>
        <v/>
      </c>
      <c r="C99" t="str">
        <f>IF(申込一覧!D114="","",IF(申込一覧!$C114="","",申込一覧!D114))</f>
        <v/>
      </c>
      <c r="D99" t="str">
        <f>IF(申込一覧!E114="","",IF(申込一覧!$C114="","",申込一覧!E114))</f>
        <v/>
      </c>
      <c r="E99" t="str">
        <f>IF(申込一覧!F114="","",IF(申込一覧!$C114="","",申込一覧!F114))</f>
        <v/>
      </c>
      <c r="F99" t="str">
        <f>IF(申込一覧!G114="","",IF(申込一覧!$C114="","",申込一覧!G114))</f>
        <v/>
      </c>
      <c r="G99" t="str">
        <f>IF(申込一覧!H114="","",IF(申込一覧!$C114="","",申込一覧!H114))</f>
        <v/>
      </c>
      <c r="H99" t="str">
        <f>IF(申込一覧!I114="","",IF(申込一覧!$C114="","",申込一覧!I114))</f>
        <v/>
      </c>
      <c r="I99" t="str">
        <f>IF(申込一覧!J114="","",IF(申込一覧!$C114="","",申込一覧!J114))</f>
        <v/>
      </c>
      <c r="J99" t="str">
        <f>IF(申込一覧!K114="","",IF(申込一覧!$C114="","",申込一覧!K114))</f>
        <v/>
      </c>
      <c r="K99" t="str">
        <f>IF(申込一覧!L114="","",IF(申込一覧!$C114="","",申込一覧!L114))</f>
        <v/>
      </c>
      <c r="L99" t="str">
        <f>IF(申込一覧!M114="","",IF(申込一覧!$C114="","",申込一覧!M114))</f>
        <v/>
      </c>
      <c r="M99" t="str">
        <f>IF(申込一覧!N114="","",IF(申込一覧!$C114="","",申込一覧!N114))</f>
        <v/>
      </c>
      <c r="N99" t="str">
        <f>IF(申込一覧!C114="","",(IF(申込一覧!$C114="","",VLOOKUP(申込一覧!$C$3,所属地!$B$2:$D$48,3,0))))</f>
        <v/>
      </c>
      <c r="O99" t="str">
        <f>IF(申込一覧!C114="","",申込一覧!$D$2)</f>
        <v/>
      </c>
    </row>
    <row r="100" spans="1:15">
      <c r="A100" t="str">
        <f>IF(申込一覧!B115="","",IF(申込一覧!$C115="","",申込一覧!B115))</f>
        <v/>
      </c>
      <c r="B100" t="str">
        <f>IF(申込一覧!C115="","",IF(申込一覧!$C115="","",申込一覧!C115))</f>
        <v/>
      </c>
      <c r="C100" t="str">
        <f>IF(申込一覧!D115="","",IF(申込一覧!$C115="","",申込一覧!D115))</f>
        <v/>
      </c>
      <c r="D100" t="str">
        <f>IF(申込一覧!E115="","",IF(申込一覧!$C115="","",申込一覧!E115))</f>
        <v/>
      </c>
      <c r="E100" t="str">
        <f>IF(申込一覧!F115="","",IF(申込一覧!$C115="","",申込一覧!F115))</f>
        <v/>
      </c>
      <c r="F100" t="str">
        <f>IF(申込一覧!G115="","",IF(申込一覧!$C115="","",申込一覧!G115))</f>
        <v/>
      </c>
      <c r="G100" t="str">
        <f>IF(申込一覧!H115="","",IF(申込一覧!$C115="","",申込一覧!H115))</f>
        <v/>
      </c>
      <c r="H100" t="str">
        <f>IF(申込一覧!I115="","",IF(申込一覧!$C115="","",申込一覧!I115))</f>
        <v/>
      </c>
      <c r="I100" t="str">
        <f>IF(申込一覧!J115="","",IF(申込一覧!$C115="","",申込一覧!J115))</f>
        <v/>
      </c>
      <c r="J100" t="str">
        <f>IF(申込一覧!K115="","",IF(申込一覧!$C115="","",申込一覧!K115))</f>
        <v/>
      </c>
      <c r="K100" t="str">
        <f>IF(申込一覧!L115="","",IF(申込一覧!$C115="","",申込一覧!L115))</f>
        <v/>
      </c>
      <c r="L100" t="str">
        <f>IF(申込一覧!M115="","",IF(申込一覧!$C115="","",申込一覧!M115))</f>
        <v/>
      </c>
      <c r="M100" t="str">
        <f>IF(申込一覧!N115="","",IF(申込一覧!$C115="","",申込一覧!N115))</f>
        <v/>
      </c>
      <c r="N100" t="str">
        <f>IF(申込一覧!C115="","",(IF(申込一覧!$C115="","",VLOOKUP(申込一覧!$C$3,所属地!$B$2:$D$48,3,0))))</f>
        <v/>
      </c>
      <c r="O100" t="str">
        <f>IF(申込一覧!C115="","",申込一覧!$D$2)</f>
        <v/>
      </c>
    </row>
    <row r="101" spans="1:15">
      <c r="A101" t="str">
        <f>IF(申込一覧!B116="","",IF(申込一覧!$C116="","",申込一覧!B116))</f>
        <v/>
      </c>
      <c r="B101" t="str">
        <f>IF(申込一覧!C116="","",IF(申込一覧!$C116="","",申込一覧!C116))</f>
        <v/>
      </c>
      <c r="C101" t="str">
        <f>IF(申込一覧!D116="","",IF(申込一覧!$C116="","",申込一覧!D116))</f>
        <v/>
      </c>
      <c r="D101" t="str">
        <f>IF(申込一覧!E116="","",IF(申込一覧!$C116="","",申込一覧!E116))</f>
        <v/>
      </c>
      <c r="E101" t="str">
        <f>IF(申込一覧!F116="","",IF(申込一覧!$C116="","",申込一覧!F116))</f>
        <v/>
      </c>
      <c r="F101" t="str">
        <f>IF(申込一覧!G116="","",IF(申込一覧!$C116="","",申込一覧!G116))</f>
        <v/>
      </c>
      <c r="G101" t="str">
        <f>IF(申込一覧!H116="","",IF(申込一覧!$C116="","",申込一覧!H116))</f>
        <v/>
      </c>
      <c r="H101" t="str">
        <f>IF(申込一覧!I116="","",IF(申込一覧!$C116="","",申込一覧!I116))</f>
        <v/>
      </c>
      <c r="I101" t="str">
        <f>IF(申込一覧!J116="","",IF(申込一覧!$C116="","",申込一覧!J116))</f>
        <v/>
      </c>
      <c r="J101" t="str">
        <f>IF(申込一覧!K116="","",IF(申込一覧!$C116="","",申込一覧!K116))</f>
        <v/>
      </c>
      <c r="K101" t="str">
        <f>IF(申込一覧!L116="","",IF(申込一覧!$C116="","",申込一覧!L116))</f>
        <v/>
      </c>
      <c r="L101" t="str">
        <f>IF(申込一覧!M116="","",IF(申込一覧!$C116="","",申込一覧!M116))</f>
        <v/>
      </c>
      <c r="M101" t="str">
        <f>IF(申込一覧!N116="","",IF(申込一覧!$C116="","",申込一覧!N116))</f>
        <v/>
      </c>
      <c r="N101" t="str">
        <f>IF(申込一覧!C116="","",(IF(申込一覧!$C116="","",VLOOKUP(申込一覧!$C$3,所属地!$B$2:$D$48,3,0))))</f>
        <v/>
      </c>
      <c r="O101" t="str">
        <f>IF(申込一覧!C116="","",申込一覧!$D$2)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workbookViewId="0">
      <selection activeCell="Q4" sqref="Q4"/>
    </sheetView>
  </sheetViews>
  <sheetFormatPr defaultRowHeight="13.2"/>
  <sheetData>
    <row r="1" spans="1:4">
      <c r="A1" t="s">
        <v>234</v>
      </c>
      <c r="B1" t="s">
        <v>235</v>
      </c>
      <c r="C1" t="s">
        <v>236</v>
      </c>
      <c r="D1" t="s">
        <v>237</v>
      </c>
    </row>
    <row r="2" spans="1:4">
      <c r="A2">
        <v>1</v>
      </c>
      <c r="B2" t="s">
        <v>238</v>
      </c>
      <c r="C2" t="s">
        <v>239</v>
      </c>
      <c r="D2">
        <v>1</v>
      </c>
    </row>
    <row r="3" spans="1:4">
      <c r="A3">
        <v>2</v>
      </c>
      <c r="B3" t="s">
        <v>240</v>
      </c>
      <c r="C3" t="s">
        <v>241</v>
      </c>
      <c r="D3">
        <v>2</v>
      </c>
    </row>
    <row r="4" spans="1:4">
      <c r="A4">
        <v>3</v>
      </c>
      <c r="B4" t="s">
        <v>242</v>
      </c>
      <c r="C4" t="s">
        <v>243</v>
      </c>
      <c r="D4">
        <v>3</v>
      </c>
    </row>
    <row r="5" spans="1:4">
      <c r="A5">
        <v>4</v>
      </c>
      <c r="B5" t="s">
        <v>244</v>
      </c>
      <c r="C5" t="s">
        <v>245</v>
      </c>
      <c r="D5">
        <v>4</v>
      </c>
    </row>
    <row r="6" spans="1:4">
      <c r="A6">
        <v>5</v>
      </c>
      <c r="B6" t="s">
        <v>246</v>
      </c>
      <c r="C6" t="s">
        <v>247</v>
      </c>
      <c r="D6">
        <v>5</v>
      </c>
    </row>
    <row r="7" spans="1:4">
      <c r="A7">
        <v>6</v>
      </c>
      <c r="B7" t="s">
        <v>248</v>
      </c>
      <c r="C7" t="s">
        <v>249</v>
      </c>
      <c r="D7">
        <v>6</v>
      </c>
    </row>
    <row r="8" spans="1:4">
      <c r="A8">
        <v>7</v>
      </c>
      <c r="B8" t="s">
        <v>250</v>
      </c>
      <c r="C8" t="s">
        <v>251</v>
      </c>
      <c r="D8">
        <v>7</v>
      </c>
    </row>
    <row r="9" spans="1:4">
      <c r="A9">
        <v>8</v>
      </c>
      <c r="B9" t="s">
        <v>252</v>
      </c>
      <c r="C9" t="s">
        <v>253</v>
      </c>
      <c r="D9">
        <v>8</v>
      </c>
    </row>
    <row r="10" spans="1:4">
      <c r="A10">
        <v>9</v>
      </c>
      <c r="B10" t="s">
        <v>254</v>
      </c>
      <c r="C10" t="s">
        <v>255</v>
      </c>
      <c r="D10">
        <v>9</v>
      </c>
    </row>
    <row r="11" spans="1:4">
      <c r="A11">
        <v>10</v>
      </c>
      <c r="B11" t="s">
        <v>256</v>
      </c>
      <c r="C11" t="s">
        <v>257</v>
      </c>
      <c r="D11">
        <v>10</v>
      </c>
    </row>
    <row r="12" spans="1:4">
      <c r="A12">
        <v>11</v>
      </c>
      <c r="B12" t="s">
        <v>258</v>
      </c>
      <c r="C12" t="s">
        <v>259</v>
      </c>
      <c r="D12">
        <v>11</v>
      </c>
    </row>
    <row r="13" spans="1:4">
      <c r="A13">
        <v>12</v>
      </c>
      <c r="B13" t="s">
        <v>260</v>
      </c>
      <c r="C13" t="s">
        <v>261</v>
      </c>
      <c r="D13">
        <v>12</v>
      </c>
    </row>
    <row r="14" spans="1:4">
      <c r="A14">
        <v>13</v>
      </c>
      <c r="B14" t="s">
        <v>262</v>
      </c>
      <c r="C14" t="s">
        <v>263</v>
      </c>
      <c r="D14">
        <v>13</v>
      </c>
    </row>
    <row r="15" spans="1:4">
      <c r="A15">
        <v>14</v>
      </c>
      <c r="B15" t="s">
        <v>264</v>
      </c>
      <c r="C15" t="s">
        <v>265</v>
      </c>
      <c r="D15">
        <v>14</v>
      </c>
    </row>
    <row r="16" spans="1:4">
      <c r="A16">
        <v>15</v>
      </c>
      <c r="B16" t="s">
        <v>266</v>
      </c>
      <c r="C16" t="s">
        <v>267</v>
      </c>
      <c r="D16">
        <v>15</v>
      </c>
    </row>
    <row r="17" spans="1:4">
      <c r="A17">
        <v>16</v>
      </c>
      <c r="B17" t="s">
        <v>268</v>
      </c>
      <c r="C17" t="s">
        <v>269</v>
      </c>
      <c r="D17">
        <v>16</v>
      </c>
    </row>
    <row r="18" spans="1:4">
      <c r="A18">
        <v>17</v>
      </c>
      <c r="B18" t="s">
        <v>270</v>
      </c>
      <c r="C18" t="s">
        <v>271</v>
      </c>
      <c r="D18">
        <v>17</v>
      </c>
    </row>
    <row r="19" spans="1:4">
      <c r="A19">
        <v>18</v>
      </c>
      <c r="B19" t="s">
        <v>272</v>
      </c>
      <c r="C19" t="s">
        <v>273</v>
      </c>
      <c r="D19">
        <v>18</v>
      </c>
    </row>
    <row r="20" spans="1:4">
      <c r="A20">
        <v>19</v>
      </c>
      <c r="B20" t="s">
        <v>274</v>
      </c>
      <c r="C20" t="s">
        <v>275</v>
      </c>
      <c r="D20">
        <v>19</v>
      </c>
    </row>
    <row r="21" spans="1:4">
      <c r="A21">
        <v>20</v>
      </c>
      <c r="B21" t="s">
        <v>276</v>
      </c>
      <c r="C21" t="s">
        <v>277</v>
      </c>
      <c r="D21">
        <v>20</v>
      </c>
    </row>
    <row r="22" spans="1:4">
      <c r="A22">
        <v>21</v>
      </c>
      <c r="B22" t="s">
        <v>278</v>
      </c>
      <c r="C22" t="s">
        <v>279</v>
      </c>
      <c r="D22">
        <v>21</v>
      </c>
    </row>
    <row r="23" spans="1:4">
      <c r="A23">
        <v>22</v>
      </c>
      <c r="B23" t="s">
        <v>280</v>
      </c>
      <c r="C23" t="s">
        <v>281</v>
      </c>
      <c r="D23">
        <v>22</v>
      </c>
    </row>
    <row r="24" spans="1:4">
      <c r="A24">
        <v>23</v>
      </c>
      <c r="B24" t="s">
        <v>282</v>
      </c>
      <c r="C24" t="s">
        <v>283</v>
      </c>
      <c r="D24">
        <v>23</v>
      </c>
    </row>
    <row r="25" spans="1:4">
      <c r="A25">
        <v>24</v>
      </c>
      <c r="B25" t="s">
        <v>284</v>
      </c>
      <c r="C25" t="s">
        <v>285</v>
      </c>
      <c r="D25">
        <v>24</v>
      </c>
    </row>
    <row r="26" spans="1:4">
      <c r="A26">
        <v>25</v>
      </c>
      <c r="B26" t="s">
        <v>286</v>
      </c>
      <c r="C26" t="s">
        <v>287</v>
      </c>
      <c r="D26">
        <v>25</v>
      </c>
    </row>
    <row r="27" spans="1:4">
      <c r="A27">
        <v>26</v>
      </c>
      <c r="B27" t="s">
        <v>288</v>
      </c>
      <c r="C27" t="s">
        <v>289</v>
      </c>
      <c r="D27">
        <v>26</v>
      </c>
    </row>
    <row r="28" spans="1:4">
      <c r="A28">
        <v>27</v>
      </c>
      <c r="B28" t="s">
        <v>290</v>
      </c>
      <c r="C28" t="s">
        <v>291</v>
      </c>
      <c r="D28">
        <v>27</v>
      </c>
    </row>
    <row r="29" spans="1:4">
      <c r="A29">
        <v>28</v>
      </c>
      <c r="B29" t="s">
        <v>292</v>
      </c>
      <c r="C29" t="s">
        <v>293</v>
      </c>
      <c r="D29">
        <v>28</v>
      </c>
    </row>
    <row r="30" spans="1:4">
      <c r="A30">
        <v>29</v>
      </c>
      <c r="B30" t="s">
        <v>294</v>
      </c>
      <c r="C30" t="s">
        <v>295</v>
      </c>
      <c r="D30">
        <v>29</v>
      </c>
    </row>
    <row r="31" spans="1:4">
      <c r="A31">
        <v>30</v>
      </c>
      <c r="B31" t="s">
        <v>296</v>
      </c>
      <c r="C31" t="s">
        <v>297</v>
      </c>
      <c r="D31">
        <v>30</v>
      </c>
    </row>
    <row r="32" spans="1:4">
      <c r="A32">
        <v>31</v>
      </c>
      <c r="B32" t="s">
        <v>298</v>
      </c>
      <c r="C32" t="s">
        <v>299</v>
      </c>
      <c r="D32">
        <v>31</v>
      </c>
    </row>
    <row r="33" spans="1:4">
      <c r="A33">
        <v>32</v>
      </c>
      <c r="B33" t="s">
        <v>300</v>
      </c>
      <c r="C33" t="s">
        <v>301</v>
      </c>
      <c r="D33">
        <v>32</v>
      </c>
    </row>
    <row r="34" spans="1:4">
      <c r="A34">
        <v>33</v>
      </c>
      <c r="B34" t="s">
        <v>302</v>
      </c>
      <c r="C34" t="s">
        <v>303</v>
      </c>
      <c r="D34">
        <v>33</v>
      </c>
    </row>
    <row r="35" spans="1:4">
      <c r="A35">
        <v>34</v>
      </c>
      <c r="B35" t="s">
        <v>304</v>
      </c>
      <c r="C35" t="s">
        <v>305</v>
      </c>
      <c r="D35">
        <v>34</v>
      </c>
    </row>
    <row r="36" spans="1:4">
      <c r="A36">
        <v>35</v>
      </c>
      <c r="B36" t="s">
        <v>306</v>
      </c>
      <c r="C36" t="s">
        <v>307</v>
      </c>
      <c r="D36">
        <v>35</v>
      </c>
    </row>
    <row r="37" spans="1:4">
      <c r="A37">
        <v>36</v>
      </c>
      <c r="B37" t="s">
        <v>308</v>
      </c>
      <c r="C37" t="s">
        <v>309</v>
      </c>
      <c r="D37">
        <v>36</v>
      </c>
    </row>
    <row r="38" spans="1:4">
      <c r="A38">
        <v>37</v>
      </c>
      <c r="B38" t="s">
        <v>310</v>
      </c>
      <c r="C38" t="s">
        <v>311</v>
      </c>
      <c r="D38">
        <v>37</v>
      </c>
    </row>
    <row r="39" spans="1:4">
      <c r="A39">
        <v>38</v>
      </c>
      <c r="B39" t="s">
        <v>312</v>
      </c>
      <c r="C39" t="s">
        <v>313</v>
      </c>
      <c r="D39">
        <v>38</v>
      </c>
    </row>
    <row r="40" spans="1:4">
      <c r="A40">
        <v>39</v>
      </c>
      <c r="B40" t="s">
        <v>314</v>
      </c>
      <c r="C40" t="s">
        <v>315</v>
      </c>
      <c r="D40">
        <v>39</v>
      </c>
    </row>
    <row r="41" spans="1:4">
      <c r="A41">
        <v>40</v>
      </c>
      <c r="B41" t="s">
        <v>316</v>
      </c>
      <c r="C41" t="s">
        <v>317</v>
      </c>
      <c r="D41">
        <v>40</v>
      </c>
    </row>
    <row r="42" spans="1:4">
      <c r="A42">
        <v>41</v>
      </c>
      <c r="B42" t="s">
        <v>318</v>
      </c>
      <c r="C42" t="s">
        <v>319</v>
      </c>
      <c r="D42">
        <v>41</v>
      </c>
    </row>
    <row r="43" spans="1:4">
      <c r="A43">
        <v>42</v>
      </c>
      <c r="B43" t="s">
        <v>320</v>
      </c>
      <c r="C43" t="s">
        <v>321</v>
      </c>
      <c r="D43">
        <v>42</v>
      </c>
    </row>
    <row r="44" spans="1:4">
      <c r="A44">
        <v>43</v>
      </c>
      <c r="B44" t="s">
        <v>322</v>
      </c>
      <c r="C44" t="s">
        <v>323</v>
      </c>
      <c r="D44">
        <v>43</v>
      </c>
    </row>
    <row r="45" spans="1:4">
      <c r="A45">
        <v>44</v>
      </c>
      <c r="B45" t="s">
        <v>324</v>
      </c>
      <c r="C45" t="s">
        <v>325</v>
      </c>
      <c r="D45">
        <v>44</v>
      </c>
    </row>
    <row r="46" spans="1:4">
      <c r="A46">
        <v>45</v>
      </c>
      <c r="B46" t="s">
        <v>326</v>
      </c>
      <c r="C46" t="s">
        <v>327</v>
      </c>
      <c r="D46">
        <v>45</v>
      </c>
    </row>
    <row r="47" spans="1:4">
      <c r="A47">
        <v>46</v>
      </c>
      <c r="B47" t="s">
        <v>328</v>
      </c>
      <c r="C47" t="s">
        <v>329</v>
      </c>
      <c r="D47">
        <v>46</v>
      </c>
    </row>
    <row r="48" spans="1:4">
      <c r="A48">
        <v>47</v>
      </c>
      <c r="B48" t="s">
        <v>330</v>
      </c>
      <c r="C48" t="s">
        <v>331</v>
      </c>
      <c r="D48">
        <v>47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申込一覧</vt:lpstr>
      <vt:lpstr>競技名</vt:lpstr>
      <vt:lpstr>kyogisha</vt:lpstr>
      <vt:lpstr>kyogi</vt:lpstr>
      <vt:lpstr>出力</vt:lpstr>
      <vt:lpstr>所属地</vt:lpstr>
      <vt:lpstr>申込一覧!Print_Area</vt:lpstr>
      <vt:lpstr>申込一覧!Print_Titles</vt:lpstr>
      <vt:lpstr>競技コード</vt:lpstr>
      <vt:lpstr>競技名</vt:lpstr>
      <vt:lpstr>所属地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2014-01-03T22:58:11Z</dcterms:created>
  <dcterms:modified xsi:type="dcterms:W3CDTF">2025-06-04T23:51:45Z</dcterms:modified>
</cp:coreProperties>
</file>